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-pravo2\Desktop\1 квартал\"/>
    </mc:Choice>
  </mc:AlternateContent>
  <bookViews>
    <workbookView xWindow="0" yWindow="0" windowWidth="23085" windowHeight="11235" tabRatio="598"/>
  </bookViews>
  <sheets>
    <sheet name="приложение" sheetId="4" r:id="rId1"/>
  </sheets>
  <definedNames>
    <definedName name="_xlnm.Print_Area" localSheetId="0">приложение!$A$1:$I$102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4" l="1"/>
  <c r="G19" i="4" s="1"/>
  <c r="G18" i="4" s="1"/>
  <c r="G17" i="4" s="1"/>
  <c r="G16" i="4" s="1"/>
  <c r="G22" i="4"/>
  <c r="G23" i="4"/>
  <c r="G24" i="4"/>
  <c r="G25" i="4"/>
  <c r="G26" i="4"/>
  <c r="G27" i="4"/>
  <c r="G29" i="4"/>
  <c r="G30" i="4"/>
  <c r="G40" i="4"/>
  <c r="G41" i="4"/>
  <c r="G44" i="4"/>
  <c r="G43" i="4" s="1"/>
  <c r="G39" i="4" s="1"/>
  <c r="G38" i="4" s="1"/>
  <c r="G37" i="4" s="1"/>
  <c r="G53" i="4"/>
  <c r="G52" i="4" s="1"/>
  <c r="G51" i="4" s="1"/>
  <c r="G50" i="4" s="1"/>
  <c r="G49" i="4" s="1"/>
  <c r="G48" i="4" s="1"/>
  <c r="G55" i="4"/>
  <c r="G56" i="4"/>
  <c r="G57" i="4"/>
  <c r="G58" i="4"/>
  <c r="G59" i="4"/>
  <c r="G60" i="4"/>
  <c r="G70" i="4"/>
  <c r="G71" i="4"/>
  <c r="G72" i="4"/>
  <c r="G73" i="4"/>
  <c r="G74" i="4"/>
  <c r="G80" i="4"/>
  <c r="G79" i="4" s="1"/>
  <c r="G78" i="4" s="1"/>
  <c r="G77" i="4" s="1"/>
  <c r="G76" i="4" s="1"/>
  <c r="G69" i="4" s="1"/>
  <c r="G82" i="4"/>
  <c r="G89" i="4"/>
  <c r="G90" i="4"/>
  <c r="G91" i="4"/>
  <c r="G92" i="4"/>
  <c r="G93" i="4"/>
  <c r="G100" i="4"/>
  <c r="G99" i="4" s="1"/>
  <c r="G98" i="4" s="1"/>
  <c r="G97" i="4" s="1"/>
  <c r="G96" i="4" s="1"/>
  <c r="G95" i="4" s="1"/>
  <c r="I14" i="4"/>
  <c r="H14" i="4"/>
  <c r="G15" i="4" l="1"/>
  <c r="G14" i="4"/>
  <c r="G102" i="4" s="1"/>
</calcChain>
</file>

<file path=xl/sharedStrings.xml><?xml version="1.0" encoding="utf-8"?>
<sst xmlns="http://schemas.openxmlformats.org/spreadsheetml/2006/main" count="282" uniqueCount="83">
  <si>
    <t>Благоустройство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</si>
  <si>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</si>
  <si>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</si>
  <si>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Национальная экономика</t>
  </si>
  <si>
    <t>Жилищное хозяйство</t>
  </si>
  <si>
    <t>Другие общегосударственные вопросы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</si>
  <si>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</si>
  <si>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</si>
  <si>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</si>
  <si>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</si>
  <si>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</si>
  <si>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</si>
  <si>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В том числе за счет субвенций (субсидий) из федерального  и окружного  бюджета</t>
  </si>
  <si>
    <t>Межбюджетные трансферты</t>
  </si>
  <si>
    <t>В том числе за счет субвенций на исполнение государственных полномочий</t>
  </si>
  <si>
    <t>Непрограммные направления деятельности</t>
  </si>
  <si>
    <t>Непрограммные направления деятельности "Обеспечение деятельности муниципальных органов власти"</t>
  </si>
  <si>
    <t>Реализация мероприятий</t>
  </si>
  <si>
    <t>Национальная безопасность и правоохранительная деятельность</t>
  </si>
  <si>
    <t>Непрограммные направления деятельности "Мероприятия в области жилищно-коммунального хозяйства"</t>
  </si>
  <si>
    <t>Национальная оборона</t>
  </si>
  <si>
    <t>Мобилизационная и вневойсковая подготовка</t>
  </si>
  <si>
    <t>Закупка товаров, работ и услуг для обеспечения государственных (муниципальных) нужд</t>
  </si>
  <si>
    <t/>
  </si>
  <si>
    <t>4000000000</t>
  </si>
  <si>
    <t>4010000000</t>
  </si>
  <si>
    <t>4010002030</t>
  </si>
  <si>
    <t>100</t>
  </si>
  <si>
    <t>120</t>
  </si>
  <si>
    <t>4010002040</t>
  </si>
  <si>
    <t>4100000000</t>
  </si>
  <si>
    <t>4110000000</t>
  </si>
  <si>
    <t>4110089020</t>
  </si>
  <si>
    <t>500</t>
  </si>
  <si>
    <t>Иные межбюджетные трансферты</t>
  </si>
  <si>
    <t>540</t>
  </si>
  <si>
    <t>4010002400</t>
  </si>
  <si>
    <t>200</t>
  </si>
  <si>
    <t>240</t>
  </si>
  <si>
    <t>4010099990</t>
  </si>
  <si>
    <t>800</t>
  </si>
  <si>
    <t>850</t>
  </si>
  <si>
    <t>Расходы за счет средств федерального бюджета, не отнесенные к государственным программам</t>
  </si>
  <si>
    <t>4040000000</t>
  </si>
  <si>
    <t>4040051180</t>
  </si>
  <si>
    <t>0100000000</t>
  </si>
  <si>
    <t>0100200000</t>
  </si>
  <si>
    <t>0100299990</t>
  </si>
  <si>
    <t>Жилищно-коммунальное хозяйство</t>
  </si>
  <si>
    <t>4060000000</t>
  </si>
  <si>
    <t>4060099990</t>
  </si>
  <si>
    <t>Другие вопросы в области культуры, кинематографии</t>
  </si>
  <si>
    <t>Физическая культура</t>
  </si>
  <si>
    <t>Итого</t>
  </si>
  <si>
    <t>к постановлению администрации</t>
  </si>
  <si>
    <t>Защита населения и территории от чрезвычайных ситуаций природного и техногенного характера, пожарная безопасность</t>
  </si>
  <si>
    <t>городского поселения Андра</t>
  </si>
  <si>
    <t>Администрация городского поселения Андра</t>
  </si>
  <si>
    <t>Культура</t>
  </si>
  <si>
    <t xml:space="preserve">  Приложение 2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</si>
  <si>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</si>
  <si>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(тыс. руб.)</t>
  </si>
  <si>
    <t>Наименование показателя</t>
  </si>
  <si>
    <t>Код</t>
  </si>
  <si>
    <t>Вед.</t>
  </si>
  <si>
    <t>раздела</t>
  </si>
  <si>
    <t>подраздела</t>
  </si>
  <si>
    <t>целевой статьи</t>
  </si>
  <si>
    <t>вид расходов</t>
  </si>
  <si>
    <t xml:space="preserve">Глава  муниципального  образования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</si>
  <si>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</si>
  <si>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Расходы на обеспечение функций  органов местного самоуправления</t>
  </si>
  <si>
    <t>Прочие мероприятия  органов местного самоуправления</t>
  </si>
  <si>
    <t xml:space="preserve">Реализация мероприятий </t>
  </si>
  <si>
    <t>Осуществление первичного воинского учета органами местного самоуправления поселений, муниципальных и городских округов</t>
  </si>
  <si>
    <t>Муниципальная  программа "Развитие транспортной инфраструктуры городского поселения Андра"</t>
  </si>
  <si>
    <t>Основное мероприятие «Содержание автомобильных дорог»</t>
  </si>
  <si>
    <t>Культура, кинематография</t>
  </si>
  <si>
    <t>Физическая культура и спорт</t>
  </si>
  <si>
    <t>Исполнение</t>
  </si>
  <si>
    <t>Расходы бюджета муниципального образования городское поселение Андра</t>
  </si>
  <si>
    <t>за 1 квартал 2024 года по ведомственной структуре расходов</t>
  </si>
  <si>
    <t xml:space="preserve">                                                                      от «23» апреля 2024 г. № 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</si>
</sst>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#,##0.0"/>
    <numFmt numFmtId="166" formatCode="000"/>
    <numFmt numFmtId="167" formatCode="#,##0.0;[Red]\-#,##0.0;0.0"/>
    <numFmt numFmtId="168" formatCode="0000000000"/>
  </numFmts>
  <fonts count="10" x14ac:knownFonts="1"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5" fillId="0" borderId="0"/>
  </cellStyleXfs>
  <cellXfs count="54">
    <xf numFmtId="0" fontId="0" fillId="0" borderId="0" xfId="0"/>
    <xf numFmtId="0" fontId="4" fillId="0" borderId="0" xfId="1" applyFont="1" applyAlignment="1">
      <alignment vertical="center"/>
    </xf>
    <xf numFmtId="165" fontId="4" fillId="0" borderId="0" xfId="1" applyNumberFormat="1" applyFont="1" applyAlignment="1">
      <alignment vertical="center"/>
    </xf>
    <xf numFmtId="0" fontId="4" fillId="0" borderId="0" xfId="1" applyFont="1"/>
    <xf numFmtId="0" fontId="8" fillId="0" borderId="0" xfId="5" applyFont="1" applyAlignment="1" applyProtection="1">
      <alignment horizontal="centerContinuous"/>
      <protection hidden="1"/>
    </xf>
    <xf numFmtId="0" fontId="3" fillId="0" borderId="0" xfId="1" applyFont="1" applyAlignment="1">
      <alignment vertical="center"/>
    </xf>
    <xf numFmtId="165" fontId="3" fillId="0" borderId="0" xfId="1" applyNumberFormat="1" applyFont="1" applyAlignment="1">
      <alignment vertical="center"/>
    </xf>
    <xf numFmtId="0" fontId="3" fillId="0" borderId="0" xfId="1" applyFont="1"/>
    <xf numFmtId="0" fontId="3" fillId="0" borderId="0" xfId="5" applyFont="1" applyProtection="1">
      <protection hidden="1"/>
    </xf>
    <xf numFmtId="0" fontId="9" fillId="0" borderId="1" xfId="5" applyFont="1" applyBorder="1" applyAlignment="1" applyProtection="1">
      <alignment horizontal="center" vertical="center" wrapText="1"/>
      <protection hidden="1"/>
    </xf>
    <xf numFmtId="166" fontId="3" fillId="2" borderId="1" xfId="5" applyNumberFormat="1" applyFont="1" applyFill="1" applyBorder="1" applyAlignment="1" applyProtection="1">
      <alignment wrapText="1"/>
      <protection hidden="1"/>
    </xf>
    <xf numFmtId="164" fontId="3" fillId="0" borderId="1" xfId="5" applyNumberFormat="1" applyFont="1" applyBorder="1" applyProtection="1">
      <protection hidden="1"/>
    </xf>
    <xf numFmtId="168" fontId="3" fillId="0" borderId="1" xfId="5" applyNumberFormat="1" applyFont="1" applyBorder="1" applyProtection="1">
      <protection hidden="1"/>
    </xf>
    <xf numFmtId="166" fontId="3" fillId="0" borderId="1" xfId="5" applyNumberFormat="1" applyFont="1" applyBorder="1" applyProtection="1">
      <protection hidden="1"/>
    </xf>
    <xf numFmtId="167" fontId="3" fillId="0" borderId="1" xfId="5" applyNumberFormat="1" applyFont="1" applyBorder="1" applyAlignment="1" applyProtection="1">
      <alignment wrapText="1"/>
      <protection hidden="1"/>
    </xf>
    <xf numFmtId="0" fontId="9" fillId="0" borderId="1" xfId="5" applyFont="1" applyBorder="1" applyProtection="1">
      <protection hidden="1"/>
    </xf>
    <xf numFmtId="0" fontId="7" fillId="0" borderId="0" xfId="1" applyFont="1" applyAlignment="1">
      <alignment vertical="center"/>
    </xf>
    <xf numFmtId="165" fontId="7" fillId="0" borderId="0" xfId="1" applyNumberFormat="1" applyFont="1" applyAlignment="1">
      <alignment vertical="center"/>
    </xf>
    <xf numFmtId="0" fontId="7" fillId="0" borderId="0" xfId="1" applyFont="1"/>
    <xf numFmtId="0" fontId="7" fillId="0" borderId="0" xfId="1" applyFont="1" applyAlignment="1" applyProtection="1">
      <alignment horizontal="right" vertical="center"/>
      <protection hidden="1"/>
    </xf>
    <xf numFmtId="165" fontId="7" fillId="0" borderId="0" xfId="1" applyNumberFormat="1" applyFont="1" applyAlignment="1" applyProtection="1">
      <alignment horizontal="right" vertical="center"/>
      <protection hidden="1"/>
    </xf>
    <xf numFmtId="0" fontId="8" fillId="0" borderId="0" xfId="1" applyFont="1" applyAlignment="1" applyProtection="1">
      <alignment vertical="center"/>
      <protection hidden="1"/>
    </xf>
    <xf numFmtId="165" fontId="8" fillId="0" borderId="0" xfId="1" applyNumberFormat="1" applyFont="1" applyAlignment="1" applyProtection="1">
      <alignment vertical="center"/>
      <protection hidden="1"/>
    </xf>
    <xf numFmtId="0" fontId="7" fillId="0" borderId="0" xfId="5" applyFont="1" applyAlignment="1" applyProtection="1">
      <alignment horizontal="centerContinuous"/>
      <protection hidden="1"/>
    </xf>
    <xf numFmtId="0" fontId="7" fillId="0" borderId="0" xfId="5" applyFont="1" applyAlignment="1" applyProtection="1">
      <alignment horizontal="center"/>
      <protection hidden="1"/>
    </xf>
    <xf numFmtId="0" fontId="7" fillId="0" borderId="0" xfId="5" applyFont="1" applyAlignment="1" applyProtection="1">
      <alignment horizontal="right"/>
      <protection hidden="1"/>
    </xf>
    <xf numFmtId="3" fontId="9" fillId="0" borderId="1" xfId="1" applyNumberFormat="1" applyFont="1" applyBorder="1" applyAlignment="1">
      <alignment horizontal="center" vertical="center"/>
    </xf>
    <xf numFmtId="0" fontId="3" fillId="2" borderId="1" xfId="5" applyFont="1" applyFill="1" applyBorder="1" applyAlignment="1" applyProtection="1">
      <alignment horizontal="left" wrapText="1"/>
      <protection hidden="1"/>
    </xf>
    <xf numFmtId="0" fontId="9" fillId="2" borderId="1" xfId="5" applyFont="1" applyFill="1" applyBorder="1" applyAlignment="1" applyProtection="1">
      <alignment horizontal="left" wrapText="1"/>
      <protection hidden="1"/>
    </xf>
    <xf numFmtId="166" fontId="9" fillId="2" borderId="1" xfId="5" applyNumberFormat="1" applyFont="1" applyFill="1" applyBorder="1" applyAlignment="1" applyProtection="1">
      <alignment wrapText="1"/>
      <protection hidden="1"/>
    </xf>
    <xf numFmtId="164" fontId="9" fillId="0" borderId="1" xfId="5" applyNumberFormat="1" applyFont="1" applyBorder="1" applyProtection="1">
      <protection hidden="1"/>
    </xf>
    <xf numFmtId="168" fontId="9" fillId="0" borderId="1" xfId="5" applyNumberFormat="1" applyFont="1" applyBorder="1" applyProtection="1">
      <protection hidden="1"/>
    </xf>
    <xf numFmtId="166" fontId="9" fillId="0" borderId="1" xfId="5" applyNumberFormat="1" applyFont="1" applyBorder="1" applyProtection="1">
      <protection hidden="1"/>
    </xf>
    <xf numFmtId="167" fontId="9" fillId="0" borderId="1" xfId="5" applyNumberFormat="1" applyFont="1" applyBorder="1" applyAlignment="1" applyProtection="1">
      <alignment wrapText="1"/>
      <protection hidden="1"/>
    </xf>
    <xf numFmtId="165" fontId="9" fillId="0" borderId="1" xfId="1" applyNumberFormat="1" applyFont="1" applyBorder="1" applyAlignment="1">
      <alignment vertical="center"/>
    </xf>
    <xf numFmtId="0" fontId="9" fillId="0" borderId="0" xfId="1" applyFont="1"/>
    <xf numFmtId="167" fontId="3" fillId="0" borderId="1" xfId="5" applyNumberFormat="1" applyFont="1" applyBorder="1" applyAlignment="1" applyProtection="1">
      <alignment horizontal="right" wrapText="1"/>
      <protection hidden="1"/>
    </xf>
    <xf numFmtId="165" fontId="3" fillId="0" borderId="1" xfId="1" applyNumberFormat="1" applyFont="1" applyBorder="1" applyAlignment="1">
      <alignment horizontal="right"/>
    </xf>
    <xf numFmtId="165" fontId="9" fillId="0" borderId="1" xfId="1" applyNumberFormat="1" applyFont="1" applyBorder="1" applyAlignment="1">
      <alignment horizontal="right"/>
    </xf>
    <xf numFmtId="0" fontId="9" fillId="0" borderId="1" xfId="5" applyFont="1" applyBorder="1" applyAlignment="1" applyProtection="1">
      <alignment horizontal="left" wrapText="1"/>
      <protection hidden="1"/>
    </xf>
    <xf numFmtId="166" fontId="9" fillId="0" borderId="1" xfId="5" applyNumberFormat="1" applyFont="1" applyBorder="1" applyAlignment="1" applyProtection="1">
      <alignment wrapText="1"/>
      <protection hidden="1"/>
    </xf>
    <xf numFmtId="167" fontId="9" fillId="0" borderId="1" xfId="5" applyNumberFormat="1" applyFont="1" applyBorder="1" applyAlignment="1" applyProtection="1">
      <alignment horizontal="right" wrapText="1"/>
      <protection hidden="1"/>
    </xf>
    <xf numFmtId="0" fontId="3" fillId="0" borderId="1" xfId="5" applyFont="1" applyBorder="1" applyAlignment="1" applyProtection="1">
      <alignment horizontal="left" wrapText="1"/>
      <protection hidden="1"/>
    </xf>
    <xf numFmtId="166" fontId="3" fillId="0" borderId="1" xfId="5" applyNumberFormat="1" applyFont="1" applyBorder="1" applyAlignment="1" applyProtection="1">
      <alignment wrapText="1"/>
      <protection hidden="1"/>
    </xf>
    <xf numFmtId="167" fontId="9" fillId="0" borderId="1" xfId="5" applyNumberFormat="1" applyFont="1" applyBorder="1" applyProtection="1">
      <protection hidden="1"/>
    </xf>
    <xf numFmtId="0" fontId="6" fillId="0" borderId="0" xfId="5" applyFont="1" applyAlignment="1" applyProtection="1">
      <alignment horizontal="center"/>
      <protection hidden="1"/>
    </xf>
    <xf numFmtId="0" fontId="8" fillId="0" borderId="0" xfId="5" applyFont="1" applyAlignment="1" applyProtection="1">
      <alignment horizontal="center"/>
      <protection hidden="1"/>
    </xf>
    <xf numFmtId="0" fontId="9" fillId="0" borderId="1" xfId="5" applyFont="1" applyBorder="1" applyAlignment="1" applyProtection="1">
      <alignment horizontal="center" vertical="center" wrapText="1"/>
      <protection hidden="1"/>
    </xf>
    <xf numFmtId="0" fontId="8" fillId="0" borderId="2" xfId="5" applyFont="1" applyBorder="1" applyAlignment="1" applyProtection="1">
      <alignment horizontal="center"/>
      <protection hidden="1"/>
    </xf>
    <xf numFmtId="0" fontId="8" fillId="0" borderId="3" xfId="5" applyFont="1" applyBorder="1" applyAlignment="1" applyProtection="1">
      <alignment horizontal="center"/>
      <protection hidden="1"/>
    </xf>
    <xf numFmtId="0" fontId="8" fillId="0" borderId="4" xfId="5" applyFont="1" applyBorder="1" applyAlignment="1" applyProtection="1">
      <alignment horizontal="center"/>
      <protection hidden="1"/>
    </xf>
    <xf numFmtId="165" fontId="9" fillId="0" borderId="1" xfId="1" applyNumberFormat="1" applyFont="1" applyBorder="1" applyAlignment="1" applyProtection="1">
      <alignment horizontal="center" vertical="center" wrapText="1"/>
      <protection hidden="1"/>
    </xf>
    <xf numFmtId="0" fontId="4" fillId="0" borderId="0" xfId="3" applyFont="1" applyAlignment="1">
      <alignment horizontal="right" vertical="center"/>
    </xf>
    <xf numFmtId="0" fontId="6" fillId="0" borderId="0" xfId="1" applyFont="1" applyAlignment="1" applyProtection="1">
      <alignment horizontal="center" vertical="center" wrapText="1"/>
      <protection hidden="1"/>
    </xf>
  </cellXfs>
  <cellStyles count="6">
    <cellStyle name="Обычный" xfId="0" builtinId="0"/>
    <cellStyle name="Обычный 2" xfId="2"/>
    <cellStyle name="Обычный 3" xfId="5"/>
    <cellStyle name="Обычный 5" xfId="4"/>
    <cellStyle name="Обычный_03.10 Приложение 10" xfId="3"/>
    <cellStyle name="Обычный_Tmp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4"/>
  <sheetViews>
    <sheetView tabSelected="1" view="pageBreakPreview" zoomScaleNormal="100" zoomScaleSheetLayoutView="100" workbookViewId="0">
      <selection activeCell="G4" sqref="G4:I4"/>
    </sheetView>
  </sheetViews>
  <sheetFormatPr defaultColWidth="8" defaultRowHeight="12.75" x14ac:dyDescent="0.2"/>
  <cols>
    <col min="1" max="1" width="47.42578125" style="16" customWidth="1"/>
    <col min="2" max="2" width="5.42578125" style="16" customWidth="1"/>
    <col min="3" max="3" width="5.5703125" style="16" customWidth="1"/>
    <col min="4" max="4" width="5.28515625" style="16" customWidth="1"/>
    <col min="5" max="5" width="13.42578125" style="16" customWidth="1"/>
    <col min="6" max="6" width="6.28515625" style="16" customWidth="1"/>
    <col min="7" max="7" width="13.42578125" style="17" customWidth="1"/>
    <col min="8" max="8" width="17.28515625" style="17" customWidth="1"/>
    <col min="9" max="9" width="18.42578125" style="17" customWidth="1"/>
    <col min="10" max="16384" width="8" style="18"/>
  </cols>
  <sheetData>
    <row r="1" spans="1:9" s="3" customFormat="1" ht="15.75" x14ac:dyDescent="0.25">
      <c r="A1" s="1"/>
      <c r="B1" s="1"/>
      <c r="C1" s="1"/>
      <c r="D1" s="1"/>
      <c r="E1" s="1"/>
      <c r="F1" s="1"/>
      <c r="G1" s="2"/>
      <c r="H1" s="52" t="s">
        <v>59</v>
      </c>
      <c r="I1" s="52"/>
    </row>
    <row r="2" spans="1:9" s="3" customFormat="1" ht="15.75" x14ac:dyDescent="0.25">
      <c r="A2" s="1"/>
      <c r="B2" s="1"/>
      <c r="C2" s="1"/>
      <c r="D2" s="1"/>
      <c r="E2" s="1"/>
      <c r="F2" s="1"/>
      <c r="G2" s="2"/>
      <c r="H2" s="52" t="s">
        <v>54</v>
      </c>
      <c r="I2" s="52"/>
    </row>
    <row r="3" spans="1:9" s="3" customFormat="1" ht="15.75" x14ac:dyDescent="0.25">
      <c r="A3" s="1"/>
      <c r="B3" s="1"/>
      <c r="C3" s="1"/>
      <c r="D3" s="1"/>
      <c r="E3" s="1"/>
      <c r="F3" s="1"/>
      <c r="G3" s="52" t="s">
        <v>56</v>
      </c>
      <c r="H3" s="52"/>
      <c r="I3" s="52"/>
    </row>
    <row r="4" spans="1:9" s="3" customFormat="1" ht="15.75" x14ac:dyDescent="0.25">
      <c r="A4" s="1"/>
      <c r="B4" s="1"/>
      <c r="C4" s="1"/>
      <c r="D4" s="1"/>
      <c r="E4" s="1"/>
      <c r="F4" s="1"/>
      <c r="G4" s="52" t="s">
        <v>82</v>
      </c>
      <c r="H4" s="52"/>
      <c r="I4" s="52"/>
    </row>
    <row r="5" spans="1:9" ht="15" customHeight="1" x14ac:dyDescent="0.2">
      <c r="A5" s="19"/>
      <c r="B5" s="19"/>
      <c r="C5" s="19"/>
      <c r="D5" s="19"/>
      <c r="E5" s="19"/>
      <c r="F5" s="19"/>
      <c r="G5" s="20"/>
      <c r="H5" s="20"/>
      <c r="I5" s="20"/>
    </row>
    <row r="6" spans="1:9" ht="15" customHeight="1" x14ac:dyDescent="0.2">
      <c r="A6" s="21"/>
      <c r="B6" s="21"/>
      <c r="C6" s="21"/>
      <c r="D6" s="21"/>
      <c r="E6" s="21"/>
      <c r="F6" s="21"/>
      <c r="G6" s="22"/>
      <c r="H6" s="22"/>
    </row>
    <row r="7" spans="1:9" s="3" customFormat="1" ht="14.25" customHeight="1" x14ac:dyDescent="0.25">
      <c r="A7" s="53" t="s">
        <v>80</v>
      </c>
      <c r="B7" s="53"/>
      <c r="C7" s="53"/>
      <c r="D7" s="53"/>
      <c r="E7" s="53"/>
      <c r="F7" s="53"/>
      <c r="G7" s="53"/>
      <c r="H7" s="53"/>
      <c r="I7" s="53"/>
    </row>
    <row r="8" spans="1:9" s="3" customFormat="1" ht="15.75" x14ac:dyDescent="0.25">
      <c r="A8" s="45" t="s">
        <v>81</v>
      </c>
      <c r="B8" s="45"/>
      <c r="C8" s="45"/>
      <c r="D8" s="45"/>
      <c r="E8" s="45"/>
      <c r="F8" s="45"/>
      <c r="G8" s="45"/>
      <c r="H8" s="45"/>
      <c r="I8" s="45"/>
    </row>
    <row r="9" spans="1:9" x14ac:dyDescent="0.2">
      <c r="A9" s="46"/>
      <c r="B9" s="46"/>
      <c r="C9" s="46"/>
      <c r="D9" s="46"/>
      <c r="E9" s="46"/>
      <c r="F9" s="46"/>
      <c r="G9" s="46"/>
      <c r="H9" s="46"/>
      <c r="I9" s="46"/>
    </row>
    <row r="10" spans="1:9" x14ac:dyDescent="0.2">
      <c r="A10" s="4"/>
      <c r="B10" s="4"/>
      <c r="C10" s="4"/>
      <c r="D10" s="4"/>
      <c r="E10" s="4"/>
      <c r="F10" s="23"/>
      <c r="G10" s="24"/>
      <c r="I10" s="25" t="s">
        <v>61</v>
      </c>
    </row>
    <row r="11" spans="1:9" x14ac:dyDescent="0.2">
      <c r="A11" s="47" t="s">
        <v>62</v>
      </c>
      <c r="B11" s="48" t="s">
        <v>63</v>
      </c>
      <c r="C11" s="49"/>
      <c r="D11" s="49"/>
      <c r="E11" s="49"/>
      <c r="F11" s="50"/>
      <c r="G11" s="47" t="s">
        <v>79</v>
      </c>
      <c r="H11" s="51" t="s">
        <v>12</v>
      </c>
      <c r="I11" s="51" t="s">
        <v>14</v>
      </c>
    </row>
    <row r="12" spans="1:9" s="7" customFormat="1" ht="72.75" customHeight="1" x14ac:dyDescent="0.25">
      <c r="A12" s="47"/>
      <c r="B12" s="9" t="s">
        <v>64</v>
      </c>
      <c r="C12" s="9" t="s">
        <v>65</v>
      </c>
      <c r="D12" s="9" t="s">
        <v>66</v>
      </c>
      <c r="E12" s="9" t="s">
        <v>67</v>
      </c>
      <c r="F12" s="9" t="s">
        <v>68</v>
      </c>
      <c r="G12" s="47"/>
      <c r="H12" s="51"/>
      <c r="I12" s="51"/>
    </row>
    <row r="13" spans="1:9" s="7" customFormat="1" ht="15" x14ac:dyDescent="0.25">
      <c r="A13" s="9">
        <v>1</v>
      </c>
      <c r="B13" s="9">
        <v>2</v>
      </c>
      <c r="C13" s="9">
        <v>3</v>
      </c>
      <c r="D13" s="9">
        <v>4</v>
      </c>
      <c r="E13" s="9">
        <v>5</v>
      </c>
      <c r="F13" s="9">
        <v>6</v>
      </c>
      <c r="G13" s="9">
        <v>7</v>
      </c>
      <c r="H13" s="26">
        <v>8</v>
      </c>
      <c r="I13" s="26">
        <v>9</v>
      </c>
    </row>
    <row r="14" spans="1:9" s="35" customFormat="1" ht="18" customHeight="1" x14ac:dyDescent="0.2">
      <c r="A14" s="28" t="s">
        <v>57</v>
      </c>
      <c r="B14" s="29">
        <v>650</v>
      </c>
      <c r="C14" s="30"/>
      <c r="D14" s="30"/>
      <c r="E14" s="31" t="s">
        <v>23</v>
      </c>
      <c r="F14" s="32" t="s">
        <v>23</v>
      </c>
      <c r="G14" s="33">
        <f>G15+G48+G55+G62+G69+G82+G95</f>
        <v>7608.286000000001</v>
      </c>
      <c r="H14" s="34">
        <f>H48</f>
        <v>82.68</v>
      </c>
      <c r="I14" s="34">
        <f>I48</f>
        <v>82.68</v>
      </c>
    </row>
    <row r="15" spans="1:9" s="35" customFormat="1" ht="14.25" x14ac:dyDescent="0.2">
      <c r="A15" s="28" t="s">
        <v>1</v>
      </c>
      <c r="B15" s="29">
        <v>650</v>
      </c>
      <c r="C15" s="30">
        <v>1</v>
      </c>
      <c r="D15" s="30">
        <v>0</v>
      </c>
      <c r="E15" s="31" t="s">
        <v>23</v>
      </c>
      <c r="F15" s="32" t="s">
        <v>23</v>
      </c>
      <c r="G15" s="33">
        <f>G16+G22+G37</f>
        <v>3039.5020000000004</v>
      </c>
      <c r="H15" s="34">
        <v>0</v>
      </c>
      <c r="I15" s="34">
        <v>0</v>
      </c>
    </row>
    <row r="16" spans="1:9" s="7" customFormat="1" ht="45" x14ac:dyDescent="0.25">
      <c r="A16" s="27" t="s">
        <v>2</v>
      </c>
      <c r="B16" s="10">
        <v>650</v>
      </c>
      <c r="C16" s="11">
        <v>1</v>
      </c>
      <c r="D16" s="11">
        <v>2</v>
      </c>
      <c r="E16" s="12" t="s">
        <v>23</v>
      </c>
      <c r="F16" s="13" t="s">
        <v>23</v>
      </c>
      <c r="G16" s="14">
        <f>G17</f>
        <v>423.08</v>
      </c>
      <c r="H16" s="37">
        <v>0</v>
      </c>
      <c r="I16" s="37">
        <v>0</v>
      </c>
    </row>
    <row r="17" spans="1:9" s="7" customFormat="1" ht="15" x14ac:dyDescent="0.25">
      <c r="A17" s="27" t="s">
        <v>15</v>
      </c>
      <c r="B17" s="10">
        <v>650</v>
      </c>
      <c r="C17" s="11">
        <v>1</v>
      </c>
      <c r="D17" s="11">
        <v>2</v>
      </c>
      <c r="E17" s="12" t="s">
        <v>24</v>
      </c>
      <c r="F17" s="13" t="s">
        <v>23</v>
      </c>
      <c r="G17" s="14">
        <f>G18</f>
        <v>423.08</v>
      </c>
      <c r="H17" s="37">
        <v>0</v>
      </c>
      <c r="I17" s="37">
        <v>0</v>
      </c>
    </row>
    <row r="18" spans="1:9" s="7" customFormat="1" ht="45" x14ac:dyDescent="0.25">
      <c r="A18" s="27" t="s">
        <v>16</v>
      </c>
      <c r="B18" s="10">
        <v>650</v>
      </c>
      <c r="C18" s="11">
        <v>1</v>
      </c>
      <c r="D18" s="11">
        <v>2</v>
      </c>
      <c r="E18" s="12" t="s">
        <v>25</v>
      </c>
      <c r="F18" s="13" t="s">
        <v>23</v>
      </c>
      <c r="G18" s="14">
        <f>G19</f>
        <v>423.08</v>
      </c>
      <c r="H18" s="37">
        <v>0</v>
      </c>
      <c r="I18" s="37">
        <v>0</v>
      </c>
    </row>
    <row r="19" spans="1:9" s="7" customFormat="1" ht="15" x14ac:dyDescent="0.25">
      <c r="A19" s="27" t="s">
        <v>69</v>
      </c>
      <c r="B19" s="10">
        <v>650</v>
      </c>
      <c r="C19" s="11">
        <v>1</v>
      </c>
      <c r="D19" s="11">
        <v>2</v>
      </c>
      <c r="E19" s="12" t="s">
        <v>26</v>
      </c>
      <c r="F19" s="13" t="s">
        <v>23</v>
      </c>
      <c r="G19" s="14">
        <f>G20</f>
        <v>423.08</v>
      </c>
      <c r="H19" s="37">
        <v>0</v>
      </c>
      <c r="I19" s="37">
        <v>0</v>
      </c>
    </row>
    <row r="20" spans="1:9" s="7" customFormat="1" ht="75.75" customHeight="1" x14ac:dyDescent="0.25">
      <c r="A20" s="27" t="s">
        <v>6</v>
      </c>
      <c r="B20" s="10">
        <v>650</v>
      </c>
      <c r="C20" s="11">
        <v>1</v>
      </c>
      <c r="D20" s="11">
        <v>2</v>
      </c>
      <c r="E20" s="12" t="s">
        <v>26</v>
      </c>
      <c r="F20" s="13" t="s">
        <v>27</v>
      </c>
      <c r="G20" s="14">
        <f>G21</f>
        <v>423.08</v>
      </c>
      <c r="H20" s="37">
        <v>0</v>
      </c>
      <c r="I20" s="37">
        <v>0</v>
      </c>
    </row>
    <row r="21" spans="1:9" s="7" customFormat="1" ht="30" x14ac:dyDescent="0.25">
      <c r="A21" s="27" t="s">
        <v>7</v>
      </c>
      <c r="B21" s="10">
        <v>650</v>
      </c>
      <c r="C21" s="11">
        <v>1</v>
      </c>
      <c r="D21" s="11">
        <v>2</v>
      </c>
      <c r="E21" s="12" t="s">
        <v>26</v>
      </c>
      <c r="F21" s="13" t="s">
        <v>28</v>
      </c>
      <c r="G21" s="14">
        <v>423.08</v>
      </c>
      <c r="H21" s="37">
        <v>0</v>
      </c>
      <c r="I21" s="37">
        <v>0</v>
      </c>
    </row>
    <row r="22" spans="1:9" s="7" customFormat="1" ht="60" customHeight="1" x14ac:dyDescent="0.25">
      <c r="A22" s="27" t="s">
        <v>70</v>
      </c>
      <c r="B22" s="10">
        <v>650</v>
      </c>
      <c r="C22" s="11">
        <v>1</v>
      </c>
      <c r="D22" s="11">
        <v>4</v>
      </c>
      <c r="E22" s="12" t="s">
        <v>23</v>
      </c>
      <c r="F22" s="13" t="s">
        <v>23</v>
      </c>
      <c r="G22" s="14">
        <f>G23+G32</f>
        <v>2497.2250000000004</v>
      </c>
      <c r="H22" s="37">
        <v>0</v>
      </c>
      <c r="I22" s="37">
        <v>0</v>
      </c>
    </row>
    <row r="23" spans="1:9" s="7" customFormat="1" ht="15" x14ac:dyDescent="0.25">
      <c r="A23" s="27" t="s">
        <v>15</v>
      </c>
      <c r="B23" s="10">
        <v>650</v>
      </c>
      <c r="C23" s="11">
        <v>1</v>
      </c>
      <c r="D23" s="11">
        <v>4</v>
      </c>
      <c r="E23" s="12" t="s">
        <v>24</v>
      </c>
      <c r="F23" s="13" t="s">
        <v>23</v>
      </c>
      <c r="G23" s="14">
        <f>G24</f>
        <v>1157.575</v>
      </c>
      <c r="H23" s="37">
        <v>0</v>
      </c>
      <c r="I23" s="37">
        <v>0</v>
      </c>
    </row>
    <row r="24" spans="1:9" s="7" customFormat="1" ht="45" x14ac:dyDescent="0.25">
      <c r="A24" s="27" t="s">
        <v>16</v>
      </c>
      <c r="B24" s="10">
        <v>650</v>
      </c>
      <c r="C24" s="11">
        <v>1</v>
      </c>
      <c r="D24" s="11">
        <v>4</v>
      </c>
      <c r="E24" s="12" t="s">
        <v>25</v>
      </c>
      <c r="F24" s="13" t="s">
        <v>23</v>
      </c>
      <c r="G24" s="14">
        <f>G25</f>
        <v>1157.575</v>
      </c>
      <c r="H24" s="37">
        <v>0</v>
      </c>
      <c r="I24" s="37">
        <v>0</v>
      </c>
    </row>
    <row r="25" spans="1:9" s="7" customFormat="1" ht="45" x14ac:dyDescent="0.25">
      <c r="A25" s="27" t="s">
        <v>16</v>
      </c>
      <c r="B25" s="10">
        <v>650</v>
      </c>
      <c r="C25" s="11">
        <v>1</v>
      </c>
      <c r="D25" s="11">
        <v>4</v>
      </c>
      <c r="E25" s="12" t="s">
        <v>25</v>
      </c>
      <c r="F25" s="13" t="s">
        <v>23</v>
      </c>
      <c r="G25" s="14">
        <f>G26+G29</f>
        <v>1157.575</v>
      </c>
      <c r="H25" s="37">
        <v>0</v>
      </c>
      <c r="I25" s="37">
        <v>0</v>
      </c>
    </row>
    <row r="26" spans="1:9" s="7" customFormat="1" ht="30" x14ac:dyDescent="0.25">
      <c r="A26" s="27" t="s">
        <v>71</v>
      </c>
      <c r="B26" s="10">
        <v>650</v>
      </c>
      <c r="C26" s="11">
        <v>1</v>
      </c>
      <c r="D26" s="11">
        <v>4</v>
      </c>
      <c r="E26" s="12" t="s">
        <v>29</v>
      </c>
      <c r="F26" s="13" t="s">
        <v>23</v>
      </c>
      <c r="G26" s="14">
        <f>G27</f>
        <v>994.34100000000001</v>
      </c>
      <c r="H26" s="37">
        <v>0</v>
      </c>
      <c r="I26" s="37">
        <v>0</v>
      </c>
    </row>
    <row r="27" spans="1:9" s="7" customFormat="1" ht="75.75" customHeight="1" x14ac:dyDescent="0.25">
      <c r="A27" s="27" t="s">
        <v>6</v>
      </c>
      <c r="B27" s="10">
        <v>650</v>
      </c>
      <c r="C27" s="11">
        <v>1</v>
      </c>
      <c r="D27" s="11">
        <v>4</v>
      </c>
      <c r="E27" s="12" t="s">
        <v>29</v>
      </c>
      <c r="F27" s="13" t="s">
        <v>27</v>
      </c>
      <c r="G27" s="14">
        <f>G28</f>
        <v>994.34100000000001</v>
      </c>
      <c r="H27" s="37">
        <v>0</v>
      </c>
      <c r="I27" s="37">
        <v>0</v>
      </c>
    </row>
    <row r="28" spans="1:9" s="7" customFormat="1" ht="30" x14ac:dyDescent="0.25">
      <c r="A28" s="27" t="s">
        <v>7</v>
      </c>
      <c r="B28" s="10">
        <v>650</v>
      </c>
      <c r="C28" s="11">
        <v>1</v>
      </c>
      <c r="D28" s="11">
        <v>4</v>
      </c>
      <c r="E28" s="12" t="s">
        <v>29</v>
      </c>
      <c r="F28" s="13" t="s">
        <v>28</v>
      </c>
      <c r="G28" s="14">
        <v>994.34100000000001</v>
      </c>
      <c r="H28" s="37">
        <v>0</v>
      </c>
      <c r="I28" s="37">
        <v>0</v>
      </c>
    </row>
    <row r="29" spans="1:9" s="7" customFormat="1" ht="30" x14ac:dyDescent="0.25">
      <c r="A29" s="27" t="s">
        <v>72</v>
      </c>
      <c r="B29" s="10">
        <v>650</v>
      </c>
      <c r="C29" s="11">
        <v>1</v>
      </c>
      <c r="D29" s="11">
        <v>4</v>
      </c>
      <c r="E29" s="12" t="s">
        <v>36</v>
      </c>
      <c r="F29" s="13" t="s">
        <v>23</v>
      </c>
      <c r="G29" s="14">
        <f>G30</f>
        <v>163.23400000000001</v>
      </c>
      <c r="H29" s="37">
        <v>0</v>
      </c>
      <c r="I29" s="37">
        <v>0</v>
      </c>
    </row>
    <row r="30" spans="1:9" s="7" customFormat="1" ht="30" customHeight="1" x14ac:dyDescent="0.25">
      <c r="A30" s="27" t="s">
        <v>22</v>
      </c>
      <c r="B30" s="10">
        <v>650</v>
      </c>
      <c r="C30" s="11">
        <v>1</v>
      </c>
      <c r="D30" s="11">
        <v>4</v>
      </c>
      <c r="E30" s="12" t="s">
        <v>36</v>
      </c>
      <c r="F30" s="13" t="s">
        <v>37</v>
      </c>
      <c r="G30" s="14">
        <f>G31</f>
        <v>163.23400000000001</v>
      </c>
      <c r="H30" s="37">
        <v>0</v>
      </c>
      <c r="I30" s="37">
        <v>0</v>
      </c>
    </row>
    <row r="31" spans="1:9" s="7" customFormat="1" ht="45" x14ac:dyDescent="0.25">
      <c r="A31" s="27" t="s">
        <v>10</v>
      </c>
      <c r="B31" s="10">
        <v>650</v>
      </c>
      <c r="C31" s="11">
        <v>1</v>
      </c>
      <c r="D31" s="11">
        <v>4</v>
      </c>
      <c r="E31" s="12" t="s">
        <v>36</v>
      </c>
      <c r="F31" s="13" t="s">
        <v>38</v>
      </c>
      <c r="G31" s="14">
        <v>163.23400000000001</v>
      </c>
      <c r="H31" s="37">
        <v>0</v>
      </c>
      <c r="I31" s="37">
        <v>0</v>
      </c>
    </row>
    <row r="32" spans="1:9" s="7" customFormat="1" ht="15" x14ac:dyDescent="0.25">
      <c r="A32" s="27" t="s">
        <v>15</v>
      </c>
      <c r="B32" s="10">
        <v>650</v>
      </c>
      <c r="C32" s="11">
        <v>1</v>
      </c>
      <c r="D32" s="11">
        <v>4</v>
      </c>
      <c r="E32" s="12" t="s">
        <v>30</v>
      </c>
      <c r="F32" s="13" t="s">
        <v>23</v>
      </c>
      <c r="G32" s="14">
        <v>1339.65</v>
      </c>
      <c r="H32" s="37">
        <v>0</v>
      </c>
      <c r="I32" s="37">
        <v>0</v>
      </c>
    </row>
    <row r="33" spans="1:9" s="7" customFormat="1" ht="15" x14ac:dyDescent="0.25">
      <c r="A33" s="27" t="s">
        <v>13</v>
      </c>
      <c r="B33" s="10">
        <v>650</v>
      </c>
      <c r="C33" s="11">
        <v>1</v>
      </c>
      <c r="D33" s="11">
        <v>4</v>
      </c>
      <c r="E33" s="12" t="s">
        <v>31</v>
      </c>
      <c r="F33" s="13" t="s">
        <v>23</v>
      </c>
      <c r="G33" s="14">
        <v>1339.65</v>
      </c>
      <c r="H33" s="37">
        <v>0</v>
      </c>
      <c r="I33" s="37">
        <v>0</v>
      </c>
    </row>
    <row r="34" spans="1:9" s="7" customFormat="1" ht="75" x14ac:dyDescent="0.25">
      <c r="A34" s="27" t="s">
        <v>60</v>
      </c>
      <c r="B34" s="10">
        <v>650</v>
      </c>
      <c r="C34" s="11">
        <v>1</v>
      </c>
      <c r="D34" s="11">
        <v>4</v>
      </c>
      <c r="E34" s="12" t="s">
        <v>32</v>
      </c>
      <c r="F34" s="13" t="s">
        <v>23</v>
      </c>
      <c r="G34" s="14">
        <v>1339.65</v>
      </c>
      <c r="H34" s="37">
        <v>0</v>
      </c>
      <c r="I34" s="37">
        <v>0</v>
      </c>
    </row>
    <row r="35" spans="1:9" s="7" customFormat="1" ht="15" x14ac:dyDescent="0.25">
      <c r="A35" s="27" t="s">
        <v>13</v>
      </c>
      <c r="B35" s="10">
        <v>650</v>
      </c>
      <c r="C35" s="11">
        <v>1</v>
      </c>
      <c r="D35" s="11">
        <v>4</v>
      </c>
      <c r="E35" s="12" t="s">
        <v>32</v>
      </c>
      <c r="F35" s="13" t="s">
        <v>33</v>
      </c>
      <c r="G35" s="14">
        <v>1339.65</v>
      </c>
      <c r="H35" s="37">
        <v>0</v>
      </c>
      <c r="I35" s="37">
        <v>0</v>
      </c>
    </row>
    <row r="36" spans="1:9" s="7" customFormat="1" ht="15" x14ac:dyDescent="0.25">
      <c r="A36" s="27" t="s">
        <v>34</v>
      </c>
      <c r="B36" s="10">
        <v>650</v>
      </c>
      <c r="C36" s="11">
        <v>1</v>
      </c>
      <c r="D36" s="11">
        <v>4</v>
      </c>
      <c r="E36" s="12" t="s">
        <v>32</v>
      </c>
      <c r="F36" s="13" t="s">
        <v>35</v>
      </c>
      <c r="G36" s="14">
        <v>1339.65</v>
      </c>
      <c r="H36" s="37">
        <v>0</v>
      </c>
      <c r="I36" s="37">
        <v>0</v>
      </c>
    </row>
    <row r="37" spans="1:9" s="7" customFormat="1" ht="15" x14ac:dyDescent="0.25">
      <c r="A37" s="27" t="s">
        <v>5</v>
      </c>
      <c r="B37" s="10">
        <v>650</v>
      </c>
      <c r="C37" s="11">
        <v>1</v>
      </c>
      <c r="D37" s="11">
        <v>13</v>
      </c>
      <c r="E37" s="12" t="s">
        <v>23</v>
      </c>
      <c r="F37" s="13" t="s">
        <v>23</v>
      </c>
      <c r="G37" s="14">
        <f>G38</f>
        <v>119.197</v>
      </c>
      <c r="H37" s="37">
        <v>0</v>
      </c>
      <c r="I37" s="37">
        <v>0</v>
      </c>
    </row>
    <row r="38" spans="1:9" s="7" customFormat="1" ht="15" x14ac:dyDescent="0.25">
      <c r="A38" s="27" t="s">
        <v>15</v>
      </c>
      <c r="B38" s="10">
        <v>650</v>
      </c>
      <c r="C38" s="11">
        <v>1</v>
      </c>
      <c r="D38" s="11">
        <v>13</v>
      </c>
      <c r="E38" s="12" t="s">
        <v>24</v>
      </c>
      <c r="F38" s="13" t="s">
        <v>23</v>
      </c>
      <c r="G38" s="14">
        <f>G39</f>
        <v>119.197</v>
      </c>
      <c r="H38" s="37">
        <v>0</v>
      </c>
      <c r="I38" s="37">
        <v>0</v>
      </c>
    </row>
    <row r="39" spans="1:9" s="7" customFormat="1" ht="45" x14ac:dyDescent="0.25">
      <c r="A39" s="27" t="s">
        <v>16</v>
      </c>
      <c r="B39" s="10">
        <v>650</v>
      </c>
      <c r="C39" s="11">
        <v>1</v>
      </c>
      <c r="D39" s="11">
        <v>13</v>
      </c>
      <c r="E39" s="12" t="s">
        <v>25</v>
      </c>
      <c r="F39" s="13" t="s">
        <v>23</v>
      </c>
      <c r="G39" s="14">
        <f>G40+G43</f>
        <v>119.197</v>
      </c>
      <c r="H39" s="37">
        <v>0</v>
      </c>
      <c r="I39" s="37">
        <v>0</v>
      </c>
    </row>
    <row r="40" spans="1:9" s="7" customFormat="1" ht="30" x14ac:dyDescent="0.25">
      <c r="A40" s="27" t="s">
        <v>72</v>
      </c>
      <c r="B40" s="10">
        <v>650</v>
      </c>
      <c r="C40" s="11">
        <v>1</v>
      </c>
      <c r="D40" s="11">
        <v>13</v>
      </c>
      <c r="E40" s="12" t="s">
        <v>36</v>
      </c>
      <c r="F40" s="13" t="s">
        <v>23</v>
      </c>
      <c r="G40" s="14">
        <f>G41</f>
        <v>55.313000000000002</v>
      </c>
      <c r="H40" s="37">
        <v>0</v>
      </c>
      <c r="I40" s="37">
        <v>0</v>
      </c>
    </row>
    <row r="41" spans="1:9" s="7" customFormat="1" ht="31.5" customHeight="1" x14ac:dyDescent="0.25">
      <c r="A41" s="27" t="s">
        <v>22</v>
      </c>
      <c r="B41" s="10">
        <v>650</v>
      </c>
      <c r="C41" s="11">
        <v>1</v>
      </c>
      <c r="D41" s="11">
        <v>13</v>
      </c>
      <c r="E41" s="12" t="s">
        <v>36</v>
      </c>
      <c r="F41" s="13" t="s">
        <v>37</v>
      </c>
      <c r="G41" s="14">
        <f>G42</f>
        <v>55.313000000000002</v>
      </c>
      <c r="H41" s="37">
        <v>0</v>
      </c>
      <c r="I41" s="37">
        <v>0</v>
      </c>
    </row>
    <row r="42" spans="1:9" s="7" customFormat="1" ht="45" x14ac:dyDescent="0.25">
      <c r="A42" s="27" t="s">
        <v>10</v>
      </c>
      <c r="B42" s="10">
        <v>650</v>
      </c>
      <c r="C42" s="11">
        <v>1</v>
      </c>
      <c r="D42" s="11">
        <v>13</v>
      </c>
      <c r="E42" s="12" t="s">
        <v>36</v>
      </c>
      <c r="F42" s="13" t="s">
        <v>38</v>
      </c>
      <c r="G42" s="14">
        <v>55.313000000000002</v>
      </c>
      <c r="H42" s="37">
        <v>0</v>
      </c>
      <c r="I42" s="37">
        <v>0</v>
      </c>
    </row>
    <row r="43" spans="1:9" s="7" customFormat="1" ht="15" x14ac:dyDescent="0.25">
      <c r="A43" s="27" t="s">
        <v>73</v>
      </c>
      <c r="B43" s="10">
        <v>650</v>
      </c>
      <c r="C43" s="11">
        <v>1</v>
      </c>
      <c r="D43" s="11">
        <v>13</v>
      </c>
      <c r="E43" s="12" t="s">
        <v>39</v>
      </c>
      <c r="F43" s="13" t="s">
        <v>23</v>
      </c>
      <c r="G43" s="14">
        <f>G44+G46</f>
        <v>63.884</v>
      </c>
      <c r="H43" s="37">
        <v>0</v>
      </c>
      <c r="I43" s="37">
        <v>0</v>
      </c>
    </row>
    <row r="44" spans="1:9" s="7" customFormat="1" ht="30" customHeight="1" x14ac:dyDescent="0.25">
      <c r="A44" s="27" t="s">
        <v>22</v>
      </c>
      <c r="B44" s="10">
        <v>650</v>
      </c>
      <c r="C44" s="11">
        <v>1</v>
      </c>
      <c r="D44" s="11">
        <v>13</v>
      </c>
      <c r="E44" s="12" t="s">
        <v>39</v>
      </c>
      <c r="F44" s="13" t="s">
        <v>37</v>
      </c>
      <c r="G44" s="14">
        <f>G45</f>
        <v>38.884</v>
      </c>
      <c r="H44" s="37">
        <v>0</v>
      </c>
      <c r="I44" s="37">
        <v>0</v>
      </c>
    </row>
    <row r="45" spans="1:9" s="7" customFormat="1" ht="45" x14ac:dyDescent="0.25">
      <c r="A45" s="27" t="s">
        <v>10</v>
      </c>
      <c r="B45" s="10">
        <v>650</v>
      </c>
      <c r="C45" s="11">
        <v>1</v>
      </c>
      <c r="D45" s="11">
        <v>13</v>
      </c>
      <c r="E45" s="12" t="s">
        <v>39</v>
      </c>
      <c r="F45" s="13" t="s">
        <v>38</v>
      </c>
      <c r="G45" s="14">
        <v>38.884</v>
      </c>
      <c r="H45" s="37">
        <v>0</v>
      </c>
      <c r="I45" s="37">
        <v>0</v>
      </c>
    </row>
    <row r="46" spans="1:9" s="7" customFormat="1" ht="15" x14ac:dyDescent="0.25">
      <c r="A46" s="27" t="s">
        <v>8</v>
      </c>
      <c r="B46" s="10">
        <v>650</v>
      </c>
      <c r="C46" s="11">
        <v>1</v>
      </c>
      <c r="D46" s="11">
        <v>13</v>
      </c>
      <c r="E46" s="12" t="s">
        <v>39</v>
      </c>
      <c r="F46" s="13" t="s">
        <v>40</v>
      </c>
      <c r="G46" s="14">
        <v>25</v>
      </c>
      <c r="H46" s="37">
        <v>0</v>
      </c>
      <c r="I46" s="37">
        <v>0</v>
      </c>
    </row>
    <row r="47" spans="1:9" s="7" customFormat="1" ht="15" x14ac:dyDescent="0.25">
      <c r="A47" s="27" t="s">
        <v>11</v>
      </c>
      <c r="B47" s="10">
        <v>650</v>
      </c>
      <c r="C47" s="11">
        <v>1</v>
      </c>
      <c r="D47" s="11">
        <v>13</v>
      </c>
      <c r="E47" s="12" t="s">
        <v>39</v>
      </c>
      <c r="F47" s="13" t="s">
        <v>41</v>
      </c>
      <c r="G47" s="14">
        <v>25</v>
      </c>
      <c r="H47" s="37">
        <v>0</v>
      </c>
      <c r="I47" s="37">
        <v>0</v>
      </c>
    </row>
    <row r="48" spans="1:9" s="35" customFormat="1" ht="14.25" x14ac:dyDescent="0.2">
      <c r="A48" s="39" t="s">
        <v>20</v>
      </c>
      <c r="B48" s="40">
        <v>650</v>
      </c>
      <c r="C48" s="30">
        <v>2</v>
      </c>
      <c r="D48" s="30">
        <v>0</v>
      </c>
      <c r="E48" s="31" t="s">
        <v>23</v>
      </c>
      <c r="F48" s="32" t="s">
        <v>23</v>
      </c>
      <c r="G48" s="33">
        <f t="shared" ref="G48:G53" si="0">G49</f>
        <v>82.674999999999997</v>
      </c>
      <c r="H48" s="41">
        <v>82.68</v>
      </c>
      <c r="I48" s="41">
        <v>82.68</v>
      </c>
    </row>
    <row r="49" spans="1:9" s="7" customFormat="1" ht="15" x14ac:dyDescent="0.25">
      <c r="A49" s="42" t="s">
        <v>21</v>
      </c>
      <c r="B49" s="43">
        <v>650</v>
      </c>
      <c r="C49" s="11">
        <v>2</v>
      </c>
      <c r="D49" s="11">
        <v>3</v>
      </c>
      <c r="E49" s="12" t="s">
        <v>23</v>
      </c>
      <c r="F49" s="13" t="s">
        <v>23</v>
      </c>
      <c r="G49" s="14">
        <f t="shared" si="0"/>
        <v>82.674999999999997</v>
      </c>
      <c r="H49" s="36">
        <v>82.68</v>
      </c>
      <c r="I49" s="36">
        <v>82.68</v>
      </c>
    </row>
    <row r="50" spans="1:9" s="7" customFormat="1" ht="15" x14ac:dyDescent="0.25">
      <c r="A50" s="42" t="s">
        <v>15</v>
      </c>
      <c r="B50" s="43">
        <v>650</v>
      </c>
      <c r="C50" s="11">
        <v>2</v>
      </c>
      <c r="D50" s="11">
        <v>3</v>
      </c>
      <c r="E50" s="12" t="s">
        <v>24</v>
      </c>
      <c r="F50" s="13" t="s">
        <v>23</v>
      </c>
      <c r="G50" s="14">
        <f t="shared" si="0"/>
        <v>82.674999999999997</v>
      </c>
      <c r="H50" s="36">
        <v>82.68</v>
      </c>
      <c r="I50" s="36">
        <v>82.68</v>
      </c>
    </row>
    <row r="51" spans="1:9" s="7" customFormat="1" ht="30" x14ac:dyDescent="0.25">
      <c r="A51" s="42" t="s">
        <v>42</v>
      </c>
      <c r="B51" s="43">
        <v>650</v>
      </c>
      <c r="C51" s="11">
        <v>2</v>
      </c>
      <c r="D51" s="11">
        <v>3</v>
      </c>
      <c r="E51" s="12" t="s">
        <v>43</v>
      </c>
      <c r="F51" s="13" t="s">
        <v>23</v>
      </c>
      <c r="G51" s="14">
        <f t="shared" si="0"/>
        <v>82.674999999999997</v>
      </c>
      <c r="H51" s="36">
        <v>82.68</v>
      </c>
      <c r="I51" s="36">
        <v>82.68</v>
      </c>
    </row>
    <row r="52" spans="1:9" s="7" customFormat="1" ht="45" x14ac:dyDescent="0.25">
      <c r="A52" s="42" t="s">
        <v>74</v>
      </c>
      <c r="B52" s="43">
        <v>650</v>
      </c>
      <c r="C52" s="11">
        <v>2</v>
      </c>
      <c r="D52" s="11">
        <v>3</v>
      </c>
      <c r="E52" s="12" t="s">
        <v>44</v>
      </c>
      <c r="F52" s="13" t="s">
        <v>23</v>
      </c>
      <c r="G52" s="14">
        <f t="shared" si="0"/>
        <v>82.674999999999997</v>
      </c>
      <c r="H52" s="36">
        <v>82.68</v>
      </c>
      <c r="I52" s="36">
        <v>82.68</v>
      </c>
    </row>
    <row r="53" spans="1:9" s="7" customFormat="1" ht="75" x14ac:dyDescent="0.25">
      <c r="A53" s="42" t="s">
        <v>6</v>
      </c>
      <c r="B53" s="43">
        <v>650</v>
      </c>
      <c r="C53" s="11">
        <v>2</v>
      </c>
      <c r="D53" s="11">
        <v>3</v>
      </c>
      <c r="E53" s="12" t="s">
        <v>44</v>
      </c>
      <c r="F53" s="13" t="s">
        <v>27</v>
      </c>
      <c r="G53" s="14">
        <f t="shared" si="0"/>
        <v>82.674999999999997</v>
      </c>
      <c r="H53" s="36">
        <v>82.68</v>
      </c>
      <c r="I53" s="36">
        <v>82.68</v>
      </c>
    </row>
    <row r="54" spans="1:9" s="7" customFormat="1" ht="30" x14ac:dyDescent="0.25">
      <c r="A54" s="27" t="s">
        <v>7</v>
      </c>
      <c r="B54" s="10">
        <v>650</v>
      </c>
      <c r="C54" s="11">
        <v>2</v>
      </c>
      <c r="D54" s="11">
        <v>3</v>
      </c>
      <c r="E54" s="12" t="s">
        <v>44</v>
      </c>
      <c r="F54" s="13" t="s">
        <v>28</v>
      </c>
      <c r="G54" s="14">
        <v>82.674999999999997</v>
      </c>
      <c r="H54" s="36">
        <v>82.68</v>
      </c>
      <c r="I54" s="36">
        <v>82.68</v>
      </c>
    </row>
    <row r="55" spans="1:9" s="35" customFormat="1" ht="28.5" x14ac:dyDescent="0.2">
      <c r="A55" s="28" t="s">
        <v>18</v>
      </c>
      <c r="B55" s="29">
        <v>650</v>
      </c>
      <c r="C55" s="30">
        <v>3</v>
      </c>
      <c r="D55" s="30">
        <v>0</v>
      </c>
      <c r="E55" s="31" t="s">
        <v>23</v>
      </c>
      <c r="F55" s="32" t="s">
        <v>23</v>
      </c>
      <c r="G55" s="33">
        <f t="shared" ref="G55:G60" si="1">G56</f>
        <v>82.974999999999994</v>
      </c>
      <c r="H55" s="38">
        <v>0</v>
      </c>
      <c r="I55" s="38">
        <v>0</v>
      </c>
    </row>
    <row r="56" spans="1:9" s="7" customFormat="1" ht="45" customHeight="1" x14ac:dyDescent="0.25">
      <c r="A56" s="27" t="s">
        <v>55</v>
      </c>
      <c r="B56" s="10">
        <v>650</v>
      </c>
      <c r="C56" s="11">
        <v>3</v>
      </c>
      <c r="D56" s="11">
        <v>10</v>
      </c>
      <c r="E56" s="12" t="s">
        <v>23</v>
      </c>
      <c r="F56" s="13" t="s">
        <v>23</v>
      </c>
      <c r="G56" s="14">
        <f t="shared" si="1"/>
        <v>82.974999999999994</v>
      </c>
      <c r="H56" s="37">
        <v>0</v>
      </c>
      <c r="I56" s="37">
        <v>0</v>
      </c>
    </row>
    <row r="57" spans="1:9" s="7" customFormat="1" ht="15" x14ac:dyDescent="0.25">
      <c r="A57" s="27" t="s">
        <v>15</v>
      </c>
      <c r="B57" s="10">
        <v>650</v>
      </c>
      <c r="C57" s="11">
        <v>3</v>
      </c>
      <c r="D57" s="11">
        <v>10</v>
      </c>
      <c r="E57" s="12" t="s">
        <v>30</v>
      </c>
      <c r="F57" s="13" t="s">
        <v>23</v>
      </c>
      <c r="G57" s="14">
        <f t="shared" si="1"/>
        <v>82.974999999999994</v>
      </c>
      <c r="H57" s="37">
        <v>0</v>
      </c>
      <c r="I57" s="37">
        <v>0</v>
      </c>
    </row>
    <row r="58" spans="1:9" s="7" customFormat="1" ht="15" x14ac:dyDescent="0.25">
      <c r="A58" s="27" t="s">
        <v>13</v>
      </c>
      <c r="B58" s="10">
        <v>650</v>
      </c>
      <c r="C58" s="11">
        <v>3</v>
      </c>
      <c r="D58" s="11">
        <v>10</v>
      </c>
      <c r="E58" s="12" t="s">
        <v>31</v>
      </c>
      <c r="F58" s="13" t="s">
        <v>23</v>
      </c>
      <c r="G58" s="14">
        <f t="shared" si="1"/>
        <v>82.974999999999994</v>
      </c>
      <c r="H58" s="37">
        <v>0</v>
      </c>
      <c r="I58" s="37">
        <v>0</v>
      </c>
    </row>
    <row r="59" spans="1:9" s="7" customFormat="1" ht="75.75" customHeight="1" x14ac:dyDescent="0.25">
      <c r="A59" s="27" t="s">
        <v>60</v>
      </c>
      <c r="B59" s="10">
        <v>650</v>
      </c>
      <c r="C59" s="11">
        <v>3</v>
      </c>
      <c r="D59" s="11">
        <v>10</v>
      </c>
      <c r="E59" s="12" t="s">
        <v>32</v>
      </c>
      <c r="F59" s="13" t="s">
        <v>23</v>
      </c>
      <c r="G59" s="14">
        <f t="shared" si="1"/>
        <v>82.974999999999994</v>
      </c>
      <c r="H59" s="37">
        <v>0</v>
      </c>
      <c r="I59" s="37">
        <v>0</v>
      </c>
    </row>
    <row r="60" spans="1:9" s="7" customFormat="1" ht="15" x14ac:dyDescent="0.25">
      <c r="A60" s="27" t="s">
        <v>13</v>
      </c>
      <c r="B60" s="10">
        <v>650</v>
      </c>
      <c r="C60" s="11">
        <v>3</v>
      </c>
      <c r="D60" s="11">
        <v>10</v>
      </c>
      <c r="E60" s="12" t="s">
        <v>32</v>
      </c>
      <c r="F60" s="13" t="s">
        <v>33</v>
      </c>
      <c r="G60" s="14">
        <f t="shared" si="1"/>
        <v>82.974999999999994</v>
      </c>
      <c r="H60" s="37">
        <v>0</v>
      </c>
      <c r="I60" s="37">
        <v>0</v>
      </c>
    </row>
    <row r="61" spans="1:9" s="7" customFormat="1" ht="15" x14ac:dyDescent="0.25">
      <c r="A61" s="27" t="s">
        <v>34</v>
      </c>
      <c r="B61" s="10">
        <v>650</v>
      </c>
      <c r="C61" s="11">
        <v>3</v>
      </c>
      <c r="D61" s="11">
        <v>10</v>
      </c>
      <c r="E61" s="12" t="s">
        <v>32</v>
      </c>
      <c r="F61" s="13" t="s">
        <v>35</v>
      </c>
      <c r="G61" s="14">
        <v>82.974999999999994</v>
      </c>
      <c r="H61" s="37">
        <v>0</v>
      </c>
      <c r="I61" s="37">
        <v>0</v>
      </c>
    </row>
    <row r="62" spans="1:9" s="35" customFormat="1" ht="14.25" x14ac:dyDescent="0.2">
      <c r="A62" s="28" t="s">
        <v>3</v>
      </c>
      <c r="B62" s="29">
        <v>650</v>
      </c>
      <c r="C62" s="30">
        <v>4</v>
      </c>
      <c r="D62" s="30">
        <v>0</v>
      </c>
      <c r="E62" s="31" t="s">
        <v>23</v>
      </c>
      <c r="F62" s="32" t="s">
        <v>23</v>
      </c>
      <c r="G62" s="33">
        <v>850</v>
      </c>
      <c r="H62" s="38">
        <v>0</v>
      </c>
      <c r="I62" s="38">
        <v>0</v>
      </c>
    </row>
    <row r="63" spans="1:9" s="7" customFormat="1" ht="15" x14ac:dyDescent="0.25">
      <c r="A63" s="27" t="s">
        <v>9</v>
      </c>
      <c r="B63" s="10">
        <v>650</v>
      </c>
      <c r="C63" s="11">
        <v>4</v>
      </c>
      <c r="D63" s="11">
        <v>9</v>
      </c>
      <c r="E63" s="12" t="s">
        <v>23</v>
      </c>
      <c r="F63" s="13" t="s">
        <v>23</v>
      </c>
      <c r="G63" s="14">
        <v>850</v>
      </c>
      <c r="H63" s="37">
        <v>0</v>
      </c>
      <c r="I63" s="37">
        <v>0</v>
      </c>
    </row>
    <row r="64" spans="1:9" s="7" customFormat="1" ht="30.75" customHeight="1" x14ac:dyDescent="0.25">
      <c r="A64" s="27" t="s">
        <v>75</v>
      </c>
      <c r="B64" s="10">
        <v>650</v>
      </c>
      <c r="C64" s="11">
        <v>4</v>
      </c>
      <c r="D64" s="11">
        <v>9</v>
      </c>
      <c r="E64" s="12" t="s">
        <v>45</v>
      </c>
      <c r="F64" s="13" t="s">
        <v>23</v>
      </c>
      <c r="G64" s="14">
        <v>850</v>
      </c>
      <c r="H64" s="37">
        <v>0</v>
      </c>
      <c r="I64" s="37">
        <v>0</v>
      </c>
    </row>
    <row r="65" spans="1:9" s="7" customFormat="1" ht="30" x14ac:dyDescent="0.25">
      <c r="A65" s="27" t="s">
        <v>76</v>
      </c>
      <c r="B65" s="10">
        <v>650</v>
      </c>
      <c r="C65" s="11">
        <v>4</v>
      </c>
      <c r="D65" s="11">
        <v>9</v>
      </c>
      <c r="E65" s="12" t="s">
        <v>46</v>
      </c>
      <c r="F65" s="13" t="s">
        <v>23</v>
      </c>
      <c r="G65" s="14">
        <v>850</v>
      </c>
      <c r="H65" s="37">
        <v>0</v>
      </c>
      <c r="I65" s="37">
        <v>0</v>
      </c>
    </row>
    <row r="66" spans="1:9" s="7" customFormat="1" ht="15" x14ac:dyDescent="0.25">
      <c r="A66" s="27" t="s">
        <v>17</v>
      </c>
      <c r="B66" s="10">
        <v>650</v>
      </c>
      <c r="C66" s="11">
        <v>4</v>
      </c>
      <c r="D66" s="11">
        <v>9</v>
      </c>
      <c r="E66" s="12" t="s">
        <v>47</v>
      </c>
      <c r="F66" s="13" t="s">
        <v>23</v>
      </c>
      <c r="G66" s="14">
        <v>850</v>
      </c>
      <c r="H66" s="37">
        <v>0</v>
      </c>
      <c r="I66" s="37">
        <v>0</v>
      </c>
    </row>
    <row r="67" spans="1:9" s="7" customFormat="1" ht="30" customHeight="1" x14ac:dyDescent="0.25">
      <c r="A67" s="27" t="s">
        <v>22</v>
      </c>
      <c r="B67" s="10">
        <v>650</v>
      </c>
      <c r="C67" s="11">
        <v>4</v>
      </c>
      <c r="D67" s="11">
        <v>9</v>
      </c>
      <c r="E67" s="12" t="s">
        <v>47</v>
      </c>
      <c r="F67" s="13" t="s">
        <v>37</v>
      </c>
      <c r="G67" s="14">
        <v>850</v>
      </c>
      <c r="H67" s="37">
        <v>0</v>
      </c>
      <c r="I67" s="37">
        <v>0</v>
      </c>
    </row>
    <row r="68" spans="1:9" s="7" customFormat="1" ht="45" x14ac:dyDescent="0.25">
      <c r="A68" s="27" t="s">
        <v>10</v>
      </c>
      <c r="B68" s="10">
        <v>650</v>
      </c>
      <c r="C68" s="11">
        <v>4</v>
      </c>
      <c r="D68" s="11">
        <v>9</v>
      </c>
      <c r="E68" s="12" t="s">
        <v>47</v>
      </c>
      <c r="F68" s="13" t="s">
        <v>38</v>
      </c>
      <c r="G68" s="14">
        <v>850</v>
      </c>
      <c r="H68" s="37">
        <v>0</v>
      </c>
      <c r="I68" s="37">
        <v>0</v>
      </c>
    </row>
    <row r="69" spans="1:9" s="35" customFormat="1" ht="14.25" x14ac:dyDescent="0.2">
      <c r="A69" s="28" t="s">
        <v>48</v>
      </c>
      <c r="B69" s="29">
        <v>650</v>
      </c>
      <c r="C69" s="30">
        <v>5</v>
      </c>
      <c r="D69" s="30">
        <v>0</v>
      </c>
      <c r="E69" s="31" t="s">
        <v>23</v>
      </c>
      <c r="F69" s="32" t="s">
        <v>23</v>
      </c>
      <c r="G69" s="33">
        <f>G70+G76</f>
        <v>461.18399999999997</v>
      </c>
      <c r="H69" s="38">
        <v>0</v>
      </c>
      <c r="I69" s="38">
        <v>0</v>
      </c>
    </row>
    <row r="70" spans="1:9" s="7" customFormat="1" ht="15" x14ac:dyDescent="0.25">
      <c r="A70" s="27" t="s">
        <v>4</v>
      </c>
      <c r="B70" s="10">
        <v>650</v>
      </c>
      <c r="C70" s="11">
        <v>5</v>
      </c>
      <c r="D70" s="11">
        <v>1</v>
      </c>
      <c r="E70" s="12" t="s">
        <v>23</v>
      </c>
      <c r="F70" s="13" t="s">
        <v>23</v>
      </c>
      <c r="G70" s="14">
        <f>G71</f>
        <v>1.3080000000000001</v>
      </c>
      <c r="H70" s="37">
        <v>0</v>
      </c>
      <c r="I70" s="37">
        <v>0</v>
      </c>
    </row>
    <row r="71" spans="1:9" s="7" customFormat="1" ht="15" x14ac:dyDescent="0.25">
      <c r="A71" s="27" t="s">
        <v>15</v>
      </c>
      <c r="B71" s="10">
        <v>650</v>
      </c>
      <c r="C71" s="11">
        <v>5</v>
      </c>
      <c r="D71" s="11">
        <v>1</v>
      </c>
      <c r="E71" s="12" t="s">
        <v>24</v>
      </c>
      <c r="F71" s="13" t="s">
        <v>23</v>
      </c>
      <c r="G71" s="14">
        <f>G72</f>
        <v>1.3080000000000001</v>
      </c>
      <c r="H71" s="37">
        <v>0</v>
      </c>
      <c r="I71" s="37">
        <v>0</v>
      </c>
    </row>
    <row r="72" spans="1:9" s="7" customFormat="1" ht="45" x14ac:dyDescent="0.25">
      <c r="A72" s="27" t="s">
        <v>19</v>
      </c>
      <c r="B72" s="10">
        <v>650</v>
      </c>
      <c r="C72" s="11">
        <v>5</v>
      </c>
      <c r="D72" s="11">
        <v>1</v>
      </c>
      <c r="E72" s="12" t="s">
        <v>49</v>
      </c>
      <c r="F72" s="13" t="s">
        <v>23</v>
      </c>
      <c r="G72" s="14">
        <f>G73</f>
        <v>1.3080000000000001</v>
      </c>
      <c r="H72" s="37">
        <v>0</v>
      </c>
      <c r="I72" s="37">
        <v>0</v>
      </c>
    </row>
    <row r="73" spans="1:9" s="7" customFormat="1" ht="15" x14ac:dyDescent="0.25">
      <c r="A73" s="27" t="s">
        <v>73</v>
      </c>
      <c r="B73" s="10">
        <v>650</v>
      </c>
      <c r="C73" s="11">
        <v>5</v>
      </c>
      <c r="D73" s="11">
        <v>1</v>
      </c>
      <c r="E73" s="12" t="s">
        <v>50</v>
      </c>
      <c r="F73" s="13" t="s">
        <v>23</v>
      </c>
      <c r="G73" s="14">
        <f>G74</f>
        <v>1.3080000000000001</v>
      </c>
      <c r="H73" s="37">
        <v>0</v>
      </c>
      <c r="I73" s="37">
        <v>0</v>
      </c>
    </row>
    <row r="74" spans="1:9" s="7" customFormat="1" ht="29.25" customHeight="1" x14ac:dyDescent="0.25">
      <c r="A74" s="27" t="s">
        <v>22</v>
      </c>
      <c r="B74" s="10">
        <v>650</v>
      </c>
      <c r="C74" s="11">
        <v>5</v>
      </c>
      <c r="D74" s="11">
        <v>1</v>
      </c>
      <c r="E74" s="12" t="s">
        <v>50</v>
      </c>
      <c r="F74" s="13" t="s">
        <v>37</v>
      </c>
      <c r="G74" s="14">
        <f>G75</f>
        <v>1.3080000000000001</v>
      </c>
      <c r="H74" s="37">
        <v>0</v>
      </c>
      <c r="I74" s="37">
        <v>0</v>
      </c>
    </row>
    <row r="75" spans="1:9" s="7" customFormat="1" ht="45" x14ac:dyDescent="0.25">
      <c r="A75" s="27" t="s">
        <v>10</v>
      </c>
      <c r="B75" s="10">
        <v>650</v>
      </c>
      <c r="C75" s="11">
        <v>5</v>
      </c>
      <c r="D75" s="11">
        <v>1</v>
      </c>
      <c r="E75" s="12" t="s">
        <v>50</v>
      </c>
      <c r="F75" s="13" t="s">
        <v>38</v>
      </c>
      <c r="G75" s="14">
        <v>1.3080000000000001</v>
      </c>
      <c r="H75" s="37">
        <v>0</v>
      </c>
      <c r="I75" s="37">
        <v>0</v>
      </c>
    </row>
    <row r="76" spans="1:9" s="7" customFormat="1" ht="15" x14ac:dyDescent="0.25">
      <c r="A76" s="27" t="s">
        <v>0</v>
      </c>
      <c r="B76" s="10">
        <v>650</v>
      </c>
      <c r="C76" s="11">
        <v>5</v>
      </c>
      <c r="D76" s="11">
        <v>3</v>
      </c>
      <c r="E76" s="12" t="s">
        <v>23</v>
      </c>
      <c r="F76" s="13" t="s">
        <v>23</v>
      </c>
      <c r="G76" s="14">
        <f>G77</f>
        <v>459.87599999999998</v>
      </c>
      <c r="H76" s="37">
        <v>0</v>
      </c>
      <c r="I76" s="37">
        <v>0</v>
      </c>
    </row>
    <row r="77" spans="1:9" s="7" customFormat="1" ht="15" x14ac:dyDescent="0.25">
      <c r="A77" s="27" t="s">
        <v>15</v>
      </c>
      <c r="B77" s="10">
        <v>650</v>
      </c>
      <c r="C77" s="11">
        <v>5</v>
      </c>
      <c r="D77" s="11">
        <v>3</v>
      </c>
      <c r="E77" s="12" t="s">
        <v>24</v>
      </c>
      <c r="F77" s="13" t="s">
        <v>23</v>
      </c>
      <c r="G77" s="14">
        <f>G78</f>
        <v>459.87599999999998</v>
      </c>
      <c r="H77" s="37">
        <v>0</v>
      </c>
      <c r="I77" s="37">
        <v>0</v>
      </c>
    </row>
    <row r="78" spans="1:9" s="7" customFormat="1" ht="45" x14ac:dyDescent="0.25">
      <c r="A78" s="27" t="s">
        <v>19</v>
      </c>
      <c r="B78" s="10">
        <v>650</v>
      </c>
      <c r="C78" s="11">
        <v>5</v>
      </c>
      <c r="D78" s="11">
        <v>3</v>
      </c>
      <c r="E78" s="12" t="s">
        <v>49</v>
      </c>
      <c r="F78" s="13" t="s">
        <v>23</v>
      </c>
      <c r="G78" s="14">
        <f>G79</f>
        <v>459.87599999999998</v>
      </c>
      <c r="H78" s="37">
        <v>0</v>
      </c>
      <c r="I78" s="37">
        <v>0</v>
      </c>
    </row>
    <row r="79" spans="1:9" s="7" customFormat="1" ht="15" x14ac:dyDescent="0.25">
      <c r="A79" s="27" t="s">
        <v>73</v>
      </c>
      <c r="B79" s="10">
        <v>650</v>
      </c>
      <c r="C79" s="11">
        <v>5</v>
      </c>
      <c r="D79" s="11">
        <v>3</v>
      </c>
      <c r="E79" s="12" t="s">
        <v>50</v>
      </c>
      <c r="F79" s="13" t="s">
        <v>23</v>
      </c>
      <c r="G79" s="14">
        <f>G80</f>
        <v>459.87599999999998</v>
      </c>
      <c r="H79" s="37">
        <v>0</v>
      </c>
      <c r="I79" s="37">
        <v>0</v>
      </c>
    </row>
    <row r="80" spans="1:9" s="7" customFormat="1" ht="29.25" customHeight="1" x14ac:dyDescent="0.25">
      <c r="A80" s="27" t="s">
        <v>22</v>
      </c>
      <c r="B80" s="10">
        <v>650</v>
      </c>
      <c r="C80" s="11">
        <v>5</v>
      </c>
      <c r="D80" s="11">
        <v>3</v>
      </c>
      <c r="E80" s="12" t="s">
        <v>50</v>
      </c>
      <c r="F80" s="13" t="s">
        <v>37</v>
      </c>
      <c r="G80" s="14">
        <f>G81</f>
        <v>459.87599999999998</v>
      </c>
      <c r="H80" s="37">
        <v>0</v>
      </c>
      <c r="I80" s="37">
        <v>0</v>
      </c>
    </row>
    <row r="81" spans="1:9" s="7" customFormat="1" ht="45" x14ac:dyDescent="0.25">
      <c r="A81" s="27" t="s">
        <v>10</v>
      </c>
      <c r="B81" s="10">
        <v>650</v>
      </c>
      <c r="C81" s="11">
        <v>5</v>
      </c>
      <c r="D81" s="11">
        <v>3</v>
      </c>
      <c r="E81" s="12" t="s">
        <v>50</v>
      </c>
      <c r="F81" s="13" t="s">
        <v>38</v>
      </c>
      <c r="G81" s="14">
        <v>459.87599999999998</v>
      </c>
      <c r="H81" s="37">
        <v>0</v>
      </c>
      <c r="I81" s="37">
        <v>0</v>
      </c>
    </row>
    <row r="82" spans="1:9" s="35" customFormat="1" ht="14.25" x14ac:dyDescent="0.2">
      <c r="A82" s="28" t="s">
        <v>77</v>
      </c>
      <c r="B82" s="29">
        <v>650</v>
      </c>
      <c r="C82" s="30">
        <v>8</v>
      </c>
      <c r="D82" s="30">
        <v>0</v>
      </c>
      <c r="E82" s="31" t="s">
        <v>23</v>
      </c>
      <c r="F82" s="32" t="s">
        <v>23</v>
      </c>
      <c r="G82" s="33">
        <f>G83+G89</f>
        <v>3082.7750000000001</v>
      </c>
      <c r="H82" s="38">
        <v>0</v>
      </c>
      <c r="I82" s="38">
        <v>0</v>
      </c>
    </row>
    <row r="83" spans="1:9" s="7" customFormat="1" ht="15" x14ac:dyDescent="0.25">
      <c r="A83" s="27" t="s">
        <v>58</v>
      </c>
      <c r="B83" s="10">
        <v>650</v>
      </c>
      <c r="C83" s="11">
        <v>8</v>
      </c>
      <c r="D83" s="11">
        <v>1</v>
      </c>
      <c r="E83" s="12" t="s">
        <v>23</v>
      </c>
      <c r="F83" s="13" t="s">
        <v>23</v>
      </c>
      <c r="G83" s="14">
        <v>3050</v>
      </c>
      <c r="H83" s="37">
        <v>0</v>
      </c>
      <c r="I83" s="37">
        <v>0</v>
      </c>
    </row>
    <row r="84" spans="1:9" s="7" customFormat="1" ht="15" x14ac:dyDescent="0.25">
      <c r="A84" s="27" t="s">
        <v>15</v>
      </c>
      <c r="B84" s="10">
        <v>650</v>
      </c>
      <c r="C84" s="11">
        <v>8</v>
      </c>
      <c r="D84" s="11">
        <v>1</v>
      </c>
      <c r="E84" s="12" t="s">
        <v>30</v>
      </c>
      <c r="F84" s="13" t="s">
        <v>23</v>
      </c>
      <c r="G84" s="14">
        <v>3050</v>
      </c>
      <c r="H84" s="37">
        <v>0</v>
      </c>
      <c r="I84" s="37">
        <v>0</v>
      </c>
    </row>
    <row r="85" spans="1:9" s="7" customFormat="1" ht="15" x14ac:dyDescent="0.25">
      <c r="A85" s="27" t="s">
        <v>13</v>
      </c>
      <c r="B85" s="10">
        <v>650</v>
      </c>
      <c r="C85" s="11">
        <v>8</v>
      </c>
      <c r="D85" s="11">
        <v>1</v>
      </c>
      <c r="E85" s="12" t="s">
        <v>31</v>
      </c>
      <c r="F85" s="13" t="s">
        <v>23</v>
      </c>
      <c r="G85" s="14">
        <v>3050</v>
      </c>
      <c r="H85" s="37">
        <v>0</v>
      </c>
      <c r="I85" s="37">
        <v>0</v>
      </c>
    </row>
    <row r="86" spans="1:9" s="7" customFormat="1" ht="73.5" customHeight="1" x14ac:dyDescent="0.25">
      <c r="A86" s="27" t="s">
        <v>60</v>
      </c>
      <c r="B86" s="10">
        <v>650</v>
      </c>
      <c r="C86" s="11">
        <v>8</v>
      </c>
      <c r="D86" s="11">
        <v>1</v>
      </c>
      <c r="E86" s="12" t="s">
        <v>32</v>
      </c>
      <c r="F86" s="13" t="s">
        <v>23</v>
      </c>
      <c r="G86" s="14">
        <v>3050</v>
      </c>
      <c r="H86" s="37">
        <v>0</v>
      </c>
      <c r="I86" s="37">
        <v>0</v>
      </c>
    </row>
    <row r="87" spans="1:9" s="7" customFormat="1" ht="15" x14ac:dyDescent="0.25">
      <c r="A87" s="27" t="s">
        <v>13</v>
      </c>
      <c r="B87" s="10">
        <v>650</v>
      </c>
      <c r="C87" s="11">
        <v>8</v>
      </c>
      <c r="D87" s="11">
        <v>1</v>
      </c>
      <c r="E87" s="12" t="s">
        <v>32</v>
      </c>
      <c r="F87" s="13" t="s">
        <v>33</v>
      </c>
      <c r="G87" s="14">
        <v>3050</v>
      </c>
      <c r="H87" s="37">
        <v>0</v>
      </c>
      <c r="I87" s="37">
        <v>0</v>
      </c>
    </row>
    <row r="88" spans="1:9" s="7" customFormat="1" ht="15" x14ac:dyDescent="0.25">
      <c r="A88" s="27" t="s">
        <v>34</v>
      </c>
      <c r="B88" s="10">
        <v>650</v>
      </c>
      <c r="C88" s="11">
        <v>8</v>
      </c>
      <c r="D88" s="11">
        <v>1</v>
      </c>
      <c r="E88" s="12" t="s">
        <v>32</v>
      </c>
      <c r="F88" s="13" t="s">
        <v>35</v>
      </c>
      <c r="G88" s="14">
        <v>3050</v>
      </c>
      <c r="H88" s="37">
        <v>0</v>
      </c>
      <c r="I88" s="37">
        <v>0</v>
      </c>
    </row>
    <row r="89" spans="1:9" s="7" customFormat="1" ht="30" x14ac:dyDescent="0.25">
      <c r="A89" s="27" t="s">
        <v>51</v>
      </c>
      <c r="B89" s="10">
        <v>650</v>
      </c>
      <c r="C89" s="11">
        <v>8</v>
      </c>
      <c r="D89" s="11">
        <v>4</v>
      </c>
      <c r="E89" s="12" t="s">
        <v>23</v>
      </c>
      <c r="F89" s="13" t="s">
        <v>23</v>
      </c>
      <c r="G89" s="14">
        <f>G90</f>
        <v>32.774999999999999</v>
      </c>
      <c r="H89" s="37">
        <v>0</v>
      </c>
      <c r="I89" s="37">
        <v>0</v>
      </c>
    </row>
    <row r="90" spans="1:9" s="7" customFormat="1" ht="15" x14ac:dyDescent="0.25">
      <c r="A90" s="27" t="s">
        <v>15</v>
      </c>
      <c r="B90" s="10">
        <v>650</v>
      </c>
      <c r="C90" s="11">
        <v>8</v>
      </c>
      <c r="D90" s="11">
        <v>4</v>
      </c>
      <c r="E90" s="12" t="s">
        <v>30</v>
      </c>
      <c r="F90" s="13" t="s">
        <v>23</v>
      </c>
      <c r="G90" s="14">
        <f>G91</f>
        <v>32.774999999999999</v>
      </c>
      <c r="H90" s="37">
        <v>0</v>
      </c>
      <c r="I90" s="37">
        <v>0</v>
      </c>
    </row>
    <row r="91" spans="1:9" s="7" customFormat="1" ht="15" x14ac:dyDescent="0.25">
      <c r="A91" s="27" t="s">
        <v>13</v>
      </c>
      <c r="B91" s="10">
        <v>650</v>
      </c>
      <c r="C91" s="11">
        <v>8</v>
      </c>
      <c r="D91" s="11">
        <v>4</v>
      </c>
      <c r="E91" s="12" t="s">
        <v>31</v>
      </c>
      <c r="F91" s="13" t="s">
        <v>23</v>
      </c>
      <c r="G91" s="14">
        <f>G92</f>
        <v>32.774999999999999</v>
      </c>
      <c r="H91" s="37">
        <v>0</v>
      </c>
      <c r="I91" s="37">
        <v>0</v>
      </c>
    </row>
    <row r="92" spans="1:9" s="7" customFormat="1" ht="75" x14ac:dyDescent="0.25">
      <c r="A92" s="27" t="s">
        <v>60</v>
      </c>
      <c r="B92" s="10">
        <v>650</v>
      </c>
      <c r="C92" s="11">
        <v>8</v>
      </c>
      <c r="D92" s="11">
        <v>4</v>
      </c>
      <c r="E92" s="12" t="s">
        <v>32</v>
      </c>
      <c r="F92" s="13" t="s">
        <v>23</v>
      </c>
      <c r="G92" s="14">
        <f>G93</f>
        <v>32.774999999999999</v>
      </c>
      <c r="H92" s="37">
        <v>0</v>
      </c>
      <c r="I92" s="37">
        <v>0</v>
      </c>
    </row>
    <row r="93" spans="1:9" s="7" customFormat="1" ht="15" x14ac:dyDescent="0.25">
      <c r="A93" s="27" t="s">
        <v>13</v>
      </c>
      <c r="B93" s="10">
        <v>650</v>
      </c>
      <c r="C93" s="11">
        <v>8</v>
      </c>
      <c r="D93" s="11">
        <v>4</v>
      </c>
      <c r="E93" s="12" t="s">
        <v>32</v>
      </c>
      <c r="F93" s="13" t="s">
        <v>33</v>
      </c>
      <c r="G93" s="14">
        <f>G94</f>
        <v>32.774999999999999</v>
      </c>
      <c r="H93" s="37">
        <v>0</v>
      </c>
      <c r="I93" s="37">
        <v>0</v>
      </c>
    </row>
    <row r="94" spans="1:9" s="7" customFormat="1" ht="15" x14ac:dyDescent="0.25">
      <c r="A94" s="27" t="s">
        <v>34</v>
      </c>
      <c r="B94" s="10">
        <v>650</v>
      </c>
      <c r="C94" s="11">
        <v>8</v>
      </c>
      <c r="D94" s="11">
        <v>4</v>
      </c>
      <c r="E94" s="12" t="s">
        <v>32</v>
      </c>
      <c r="F94" s="13" t="s">
        <v>35</v>
      </c>
      <c r="G94" s="14">
        <v>32.774999999999999</v>
      </c>
      <c r="H94" s="37">
        <v>0</v>
      </c>
      <c r="I94" s="37">
        <v>0</v>
      </c>
    </row>
    <row r="95" spans="1:9" s="35" customFormat="1" ht="14.25" x14ac:dyDescent="0.2">
      <c r="A95" s="28" t="s">
        <v>78</v>
      </c>
      <c r="B95" s="29">
        <v>650</v>
      </c>
      <c r="C95" s="30">
        <v>11</v>
      </c>
      <c r="D95" s="30">
        <v>0</v>
      </c>
      <c r="E95" s="31" t="s">
        <v>23</v>
      </c>
      <c r="F95" s="32" t="s">
        <v>23</v>
      </c>
      <c r="G95" s="33">
        <f t="shared" ref="G95:G100" si="2">G96</f>
        <v>9.1750000000000007</v>
      </c>
      <c r="H95" s="38">
        <v>0</v>
      </c>
      <c r="I95" s="38">
        <v>0</v>
      </c>
    </row>
    <row r="96" spans="1:9" s="7" customFormat="1" ht="15" x14ac:dyDescent="0.25">
      <c r="A96" s="27" t="s">
        <v>52</v>
      </c>
      <c r="B96" s="10">
        <v>650</v>
      </c>
      <c r="C96" s="11">
        <v>11</v>
      </c>
      <c r="D96" s="11">
        <v>1</v>
      </c>
      <c r="E96" s="12" t="s">
        <v>23</v>
      </c>
      <c r="F96" s="13" t="s">
        <v>23</v>
      </c>
      <c r="G96" s="14">
        <f t="shared" si="2"/>
        <v>9.1750000000000007</v>
      </c>
      <c r="H96" s="37">
        <v>0</v>
      </c>
      <c r="I96" s="37">
        <v>0</v>
      </c>
    </row>
    <row r="97" spans="1:9" s="7" customFormat="1" ht="15" x14ac:dyDescent="0.25">
      <c r="A97" s="27" t="s">
        <v>15</v>
      </c>
      <c r="B97" s="10">
        <v>650</v>
      </c>
      <c r="C97" s="11">
        <v>11</v>
      </c>
      <c r="D97" s="11">
        <v>1</v>
      </c>
      <c r="E97" s="12" t="s">
        <v>30</v>
      </c>
      <c r="F97" s="13" t="s">
        <v>23</v>
      </c>
      <c r="G97" s="14">
        <f t="shared" si="2"/>
        <v>9.1750000000000007</v>
      </c>
      <c r="H97" s="37">
        <v>0</v>
      </c>
      <c r="I97" s="37">
        <v>0</v>
      </c>
    </row>
    <row r="98" spans="1:9" s="7" customFormat="1" ht="15" x14ac:dyDescent="0.25">
      <c r="A98" s="27" t="s">
        <v>13</v>
      </c>
      <c r="B98" s="10">
        <v>650</v>
      </c>
      <c r="C98" s="11">
        <v>11</v>
      </c>
      <c r="D98" s="11">
        <v>1</v>
      </c>
      <c r="E98" s="12" t="s">
        <v>31</v>
      </c>
      <c r="F98" s="13" t="s">
        <v>23</v>
      </c>
      <c r="G98" s="14">
        <f t="shared" si="2"/>
        <v>9.1750000000000007</v>
      </c>
      <c r="H98" s="37">
        <v>0</v>
      </c>
      <c r="I98" s="37">
        <v>0</v>
      </c>
    </row>
    <row r="99" spans="1:9" s="7" customFormat="1" ht="75" x14ac:dyDescent="0.25">
      <c r="A99" s="27" t="s">
        <v>60</v>
      </c>
      <c r="B99" s="10">
        <v>650</v>
      </c>
      <c r="C99" s="11">
        <v>11</v>
      </c>
      <c r="D99" s="11">
        <v>1</v>
      </c>
      <c r="E99" s="12" t="s">
        <v>32</v>
      </c>
      <c r="F99" s="13" t="s">
        <v>23</v>
      </c>
      <c r="G99" s="14">
        <f t="shared" si="2"/>
        <v>9.1750000000000007</v>
      </c>
      <c r="H99" s="37">
        <v>0</v>
      </c>
      <c r="I99" s="37">
        <v>0</v>
      </c>
    </row>
    <row r="100" spans="1:9" s="7" customFormat="1" ht="15" x14ac:dyDescent="0.25">
      <c r="A100" s="27" t="s">
        <v>13</v>
      </c>
      <c r="B100" s="10">
        <v>650</v>
      </c>
      <c r="C100" s="11">
        <v>11</v>
      </c>
      <c r="D100" s="11">
        <v>1</v>
      </c>
      <c r="E100" s="12" t="s">
        <v>32</v>
      </c>
      <c r="F100" s="13" t="s">
        <v>33</v>
      </c>
      <c r="G100" s="14">
        <f t="shared" si="2"/>
        <v>9.1750000000000007</v>
      </c>
      <c r="H100" s="37">
        <v>0</v>
      </c>
      <c r="I100" s="37">
        <v>0</v>
      </c>
    </row>
    <row r="101" spans="1:9" s="7" customFormat="1" ht="15" x14ac:dyDescent="0.25">
      <c r="A101" s="27" t="s">
        <v>34</v>
      </c>
      <c r="B101" s="10">
        <v>650</v>
      </c>
      <c r="C101" s="11">
        <v>11</v>
      </c>
      <c r="D101" s="11">
        <v>1</v>
      </c>
      <c r="E101" s="12" t="s">
        <v>32</v>
      </c>
      <c r="F101" s="13" t="s">
        <v>35</v>
      </c>
      <c r="G101" s="14">
        <v>9.1750000000000007</v>
      </c>
      <c r="H101" s="37">
        <v>0</v>
      </c>
      <c r="I101" s="37">
        <v>0</v>
      </c>
    </row>
    <row r="102" spans="1:9" s="35" customFormat="1" ht="14.25" x14ac:dyDescent="0.2">
      <c r="A102" s="15" t="s">
        <v>53</v>
      </c>
      <c r="B102" s="15"/>
      <c r="C102" s="15"/>
      <c r="D102" s="15"/>
      <c r="E102" s="15"/>
      <c r="F102" s="15"/>
      <c r="G102" s="44">
        <f>G14</f>
        <v>7608.286000000001</v>
      </c>
      <c r="H102" s="34">
        <v>82.68</v>
      </c>
      <c r="I102" s="34">
        <v>82.68</v>
      </c>
    </row>
    <row r="103" spans="1:9" s="7" customFormat="1" ht="15" x14ac:dyDescent="0.25">
      <c r="A103" s="8"/>
      <c r="B103" s="8"/>
      <c r="C103" s="8"/>
      <c r="D103" s="8"/>
      <c r="E103" s="8"/>
      <c r="F103" s="8"/>
      <c r="G103" s="8"/>
      <c r="H103" s="6"/>
      <c r="I103" s="6"/>
    </row>
    <row r="104" spans="1:9" s="7" customFormat="1" ht="15" x14ac:dyDescent="0.25">
      <c r="A104" s="5"/>
      <c r="B104" s="5"/>
      <c r="C104" s="5"/>
      <c r="D104" s="5"/>
      <c r="E104" s="5"/>
      <c r="F104" s="5"/>
      <c r="G104" s="6"/>
      <c r="H104" s="6"/>
      <c r="I104" s="6"/>
    </row>
  </sheetData>
  <mergeCells count="12">
    <mergeCell ref="H1:I1"/>
    <mergeCell ref="H2:I2"/>
    <mergeCell ref="A7:I7"/>
    <mergeCell ref="G3:I3"/>
    <mergeCell ref="G4:I4"/>
    <mergeCell ref="A8:I8"/>
    <mergeCell ref="A9:I9"/>
    <mergeCell ref="A11:A12"/>
    <mergeCell ref="B11:F11"/>
    <mergeCell ref="G11:G12"/>
    <mergeCell ref="H11:H12"/>
    <mergeCell ref="I11:I12"/>
  </mergeCells>
  <phoneticPr fontId="0" type="noConversion"/>
  <pageMargins left="0.52" right="0.17" top="0.51181102362204722" bottom="0.51181102362204722" header="11.16" footer="0.51181102362204722"/>
  <pageSetup paperSize="9" scale="7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</vt:lpstr>
      <vt:lpstr>приложение!Область_печати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Adm-pravo2</cp:lastModifiedBy>
  <cp:lastPrinted>2024-04-23T06:47:46Z</cp:lastPrinted>
  <dcterms:created xsi:type="dcterms:W3CDTF">2007-10-01T08:39:13Z</dcterms:created>
  <dcterms:modified xsi:type="dcterms:W3CDTF">2024-04-23T06:47:59Z</dcterms:modified>
</cp:coreProperties>
</file>