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Дарья\ДЕПУТАТЫ\Решения\РСД 2023 С-4\Проект\"/>
    </mc:Choice>
  </mc:AlternateContent>
  <bookViews>
    <workbookView xWindow="0" yWindow="0" windowWidth="28800" windowHeight="12030"/>
  </bookViews>
  <sheets>
    <sheet name="доходы 2023" sheetId="1" r:id="rId1"/>
  </sheets>
  <definedNames>
    <definedName name="_xlnm.Print_Area" localSheetId="0">'доходы 2023'!$A$1:$D$75</definedName>
  </definedNames>
  <calcPr calcId="152511" iterate="1"/>
</workbook>
</file>

<file path=xl/calcChain.xml><?xml version="1.0" encoding="utf-8"?>
<calcChain xmlns="http://schemas.openxmlformats.org/spreadsheetml/2006/main">
  <c r="C72" i="1" l="1"/>
  <c r="C67" i="1"/>
  <c r="C42" i="1"/>
  <c r="C24" i="1"/>
  <c r="C23" i="1" s="1"/>
  <c r="C51" i="1" l="1"/>
  <c r="C64" i="1"/>
  <c r="C70" i="1"/>
  <c r="C69" i="1" s="1"/>
  <c r="C60" i="1"/>
  <c r="C59" i="1" s="1"/>
  <c r="C57" i="1"/>
  <c r="C56" i="1" s="1"/>
  <c r="C54" i="1"/>
  <c r="C53" i="1" s="1"/>
  <c r="C49" i="1"/>
  <c r="C45" i="1"/>
  <c r="C39" i="1"/>
  <c r="C36" i="1"/>
  <c r="C34" i="1"/>
  <c r="C30" i="1"/>
  <c r="C29" i="1" s="1"/>
  <c r="C18" i="1"/>
  <c r="C63" i="1" l="1"/>
  <c r="C62" i="1" s="1"/>
  <c r="C44" i="1"/>
  <c r="C33" i="1"/>
  <c r="C17" i="1" l="1"/>
  <c r="C74" i="1" s="1"/>
</calcChain>
</file>

<file path=xl/sharedStrings.xml><?xml version="1.0" encoding="utf-8"?>
<sst xmlns="http://schemas.openxmlformats.org/spreadsheetml/2006/main" count="129" uniqueCount="126">
  <si>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</si>
  <si>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</si>
  <si>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</si>
  <si>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</si>
  <si>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</si>
  <si>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</si>
  <si>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000 1 00 00000 00 0000 000</t>
  </si>
  <si>
    <t>000 1 06 00000 00 0000 000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</si>
  <si>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</si>
  <si>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</si>
  <si>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</si>
  <si>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</si>
  <si>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</si>
  <si>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000 1 11 00000 00 0000 000</t>
  </si>
  <si>
    <t>000 1 14 00000 00 0000 000</t>
  </si>
  <si>
    <t>000 2 00 00000 00 0000 000</t>
  </si>
  <si>
    <t>182 1 01 02020 01 0000 110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</si>
  <si>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</si>
  <si>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</si>
  <si>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</si>
  <si>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</si>
  <si>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</si>
  <si>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</si>
  <si>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</si>
  <si>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</si>
  <si>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</si>
  <si>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</si>
  <si>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</si>
  <si>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</si>
  <si>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</si>
  <si>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</si>
  <si>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</si>
  <si>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</si>
  <si>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</si>
  <si>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</si>
  <si>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</si>
  <si>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</si>
  <si>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</si>
  <si>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</si>
  <si>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</si>
  <si>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</si>
  <si>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650 2 02 15002 13 0000 150</t>
  </si>
  <si>
    <t>000 2 02 30000 00 0000 150</t>
  </si>
  <si>
    <t>000 2 02 40000 00 0000 150</t>
  </si>
  <si>
    <t>000 2 02 49999 00 0000 150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</si>
  <si>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</si>
  <si>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</si>
  <si>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</si>
  <si>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КБК</t>
  </si>
  <si>
    <t>Транспортный налог</t>
  </si>
  <si>
    <t>Транспортный налог с организаций</t>
  </si>
  <si>
    <t>Транспортный налог с физических лиц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</si>
  <si>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</si>
  <si>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</si>
  <si>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ОКАЗАНИЯ ПЛАТНЫХ УСЛУГ И КОМПЕНСАЦИИ ЗАТРАТ ГОСУДАРСТВА
</t>
  </si>
  <si>
    <t>000 1 13 00000 00 0000 000</t>
  </si>
  <si>
    <t>650 1 13 02995 13 0000 130</t>
  </si>
  <si>
    <t>000 1 08 00000 00 0000 000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</si>
  <si>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</si>
  <si>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</si>
  <si>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</si>
  <si>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</si>
  <si>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</si>
  <si>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</si>
  <si>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Невыясненные поступления, зачисляемые в бюджеты городских поселений</t>
  </si>
  <si>
    <t>650 1 17 01050 13 0000 180</t>
  </si>
  <si>
    <t>Прочие неналоговые поступления</t>
  </si>
  <si>
    <t>Невыясненные поступления</t>
  </si>
  <si>
    <t>650 1 17 01000 13 0000 180</t>
  </si>
  <si>
    <t>000 1 17 00000 00 0000 000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</si>
  <si>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</si>
  <si>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Дотации бюджетам городских поселений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</si>
  <si>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</si>
  <si>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</si>
  <si>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</si>
  <si>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</si>
  <si>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</si>
  <si>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</si>
  <si>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</si>
  <si>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</si>
  <si>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</si>
  <si>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</si>
  <si>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</si>
  <si>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</si>
  <si>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</si>
  <si>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</si>
  <si>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650 2 19 00000 00 0000 000</t>
  </si>
  <si>
    <t>тыс.руб.</t>
  </si>
  <si>
    <t>План</t>
  </si>
  <si>
    <t>к решению Совета депутатов</t>
  </si>
  <si>
    <t>городского поселения Андра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</si>
  <si>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</si>
  <si>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</si>
  <si>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</si>
  <si>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</si>
  <si>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бюджета городского поселения Андра на 2023 год</t>
  </si>
  <si>
    <t xml:space="preserve">Дотации бюджетам бюджетной системы Российской Федерации </t>
  </si>
  <si>
    <t>000 1 01 02000 01 0000 110</t>
  </si>
  <si>
    <t>000 1 01 02010 01 0000 110</t>
  </si>
  <si>
    <t>000 1 01 02030 01 0000 110</t>
  </si>
  <si>
    <t>000 1 01 02080 01 0000 110</t>
  </si>
  <si>
    <t>000 1 03 02000 01 0000 110</t>
  </si>
  <si>
    <t>000 1 03 02231 01 0000 110</t>
  </si>
  <si>
    <t>000 1 03 02241 01 0000 110</t>
  </si>
  <si>
    <t>000 1 03 02251 01 0000 110</t>
  </si>
  <si>
    <t>000 1 03 02261 01 0000 110</t>
  </si>
  <si>
    <t>000 1 06 01000 00 0000 110</t>
  </si>
  <si>
    <t>000 1 06 01030 13 0000 110</t>
  </si>
  <si>
    <t>000 1 06 04000 02 0000 110</t>
  </si>
  <si>
    <t>000 1 06 04011 02 0000 110</t>
  </si>
  <si>
    <t>000 1 06 04012 02 0000 110</t>
  </si>
  <si>
    <t>000 1 06 06000 00 0000 110</t>
  </si>
  <si>
    <t>000 1 06 06033 13 0000 110</t>
  </si>
  <si>
    <t>000 1 06 06043 13 0000 110</t>
  </si>
  <si>
    <t>000 1 11 05013 13 0000 120</t>
  </si>
  <si>
    <t>000 1 11 05075 13 0000 120</t>
  </si>
  <si>
    <t>000 1 11 09045 13 0000 120</t>
  </si>
  <si>
    <t>000 1 14 06013 13 0000 430</t>
  </si>
  <si>
    <t>000 2 02 15001 13 0000 150</t>
  </si>
  <si>
    <t>000 2 02 35118 13 0000 150</t>
  </si>
  <si>
    <t>000 2 02 49999 13 0000 150</t>
  </si>
  <si>
    <t>от "21" декабря 2022 года № 26</t>
  </si>
  <si>
    <t>".</t>
  </si>
  <si>
    <t>"Приложение 3</t>
  </si>
  <si>
    <t xml:space="preserve">     Приложение 2 </t>
  </si>
  <si>
    <t>от "13" июня 2023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</si>
</sst>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1" fillId="2" borderId="0" xfId="0" applyFont="1" applyFill="1"/>
    <xf numFmtId="164" fontId="1" fillId="0" borderId="0" xfId="0" applyNumberFormat="1" applyFont="1"/>
    <xf numFmtId="164" fontId="0" fillId="2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164" fontId="1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5"/>
  <sheetViews>
    <sheetView tabSelected="1"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29.5703125" customWidth="1"/>
    <col min="2" max="2" width="52.7109375" customWidth="1"/>
    <col min="3" max="3" width="29.42578125" style="5" customWidth="1"/>
    <col min="4" max="4" width="5.7109375" customWidth="1"/>
  </cols>
  <sheetData>
    <row r="1" spans="1:4" x14ac:dyDescent="0.2">
      <c r="A1" s="63"/>
      <c r="B1" s="63"/>
      <c r="C1" s="63"/>
    </row>
    <row r="2" spans="1:4" ht="16.5" x14ac:dyDescent="0.25">
      <c r="A2" s="64" t="s">
        <v>124</v>
      </c>
      <c r="B2" s="64"/>
      <c r="C2" s="64"/>
    </row>
    <row r="3" spans="1:4" ht="16.5" x14ac:dyDescent="0.25">
      <c r="A3" s="64" t="s">
        <v>89</v>
      </c>
      <c r="B3" s="64"/>
      <c r="C3" s="64"/>
    </row>
    <row r="4" spans="1:4" ht="16.5" x14ac:dyDescent="0.25">
      <c r="A4" s="64" t="s">
        <v>90</v>
      </c>
      <c r="B4" s="64"/>
      <c r="C4" s="64"/>
    </row>
    <row r="5" spans="1:4" ht="16.5" x14ac:dyDescent="0.25">
      <c r="A5" s="64" t="s">
        <v>125</v>
      </c>
      <c r="B5" s="64"/>
      <c r="C5" s="64"/>
    </row>
    <row r="6" spans="1:4" ht="16.5" x14ac:dyDescent="0.25">
      <c r="A6" s="57"/>
      <c r="B6" s="57"/>
      <c r="C6" s="57"/>
    </row>
    <row r="7" spans="1:4" ht="16.5" x14ac:dyDescent="0.25">
      <c r="A7" s="64" t="s">
        <v>123</v>
      </c>
      <c r="B7" s="64"/>
      <c r="C7" s="64"/>
    </row>
    <row r="8" spans="1:4" ht="16.5" x14ac:dyDescent="0.25">
      <c r="A8" s="64" t="s">
        <v>89</v>
      </c>
      <c r="B8" s="64"/>
      <c r="C8" s="64"/>
    </row>
    <row r="9" spans="1:4" ht="16.5" x14ac:dyDescent="0.25">
      <c r="A9" s="64" t="s">
        <v>90</v>
      </c>
      <c r="B9" s="64"/>
      <c r="C9" s="64"/>
    </row>
    <row r="10" spans="1:4" ht="16.5" x14ac:dyDescent="0.25">
      <c r="A10" s="64" t="s">
        <v>121</v>
      </c>
      <c r="B10" s="64"/>
      <c r="C10" s="64"/>
    </row>
    <row r="11" spans="1:4" ht="18.75" x14ac:dyDescent="0.3">
      <c r="A11" s="53"/>
      <c r="B11" s="54"/>
      <c r="C11" s="54"/>
    </row>
    <row r="12" spans="1:4" ht="15.75" x14ac:dyDescent="0.25">
      <c r="A12" s="62" t="s">
        <v>95</v>
      </c>
      <c r="B12" s="62"/>
      <c r="C12" s="62"/>
    </row>
    <row r="13" spans="1:4" ht="13.5" customHeight="1" x14ac:dyDescent="0.25">
      <c r="A13" s="9"/>
      <c r="B13" s="10"/>
      <c r="C13" s="55" t="s">
        <v>87</v>
      </c>
      <c r="D13" s="11"/>
    </row>
    <row r="14" spans="1:4" s="1" customFormat="1" ht="13.15" customHeight="1" x14ac:dyDescent="0.2">
      <c r="A14" s="58" t="s">
        <v>48</v>
      </c>
      <c r="B14" s="58" t="s">
        <v>5</v>
      </c>
      <c r="C14" s="60" t="s">
        <v>88</v>
      </c>
    </row>
    <row r="15" spans="1:4" s="1" customFormat="1" ht="20.25" customHeight="1" x14ac:dyDescent="0.2">
      <c r="A15" s="59"/>
      <c r="B15" s="59"/>
      <c r="C15" s="61"/>
      <c r="D15" s="4"/>
    </row>
    <row r="16" spans="1:4" s="1" customFormat="1" ht="3" hidden="1" customHeight="1" x14ac:dyDescent="0.25">
      <c r="A16" s="12"/>
      <c r="B16" s="13"/>
      <c r="C16" s="14"/>
    </row>
    <row r="17" spans="1:5" s="1" customFormat="1" ht="21.75" customHeight="1" x14ac:dyDescent="0.2">
      <c r="A17" s="16" t="s">
        <v>6</v>
      </c>
      <c r="B17" s="17" t="s">
        <v>76</v>
      </c>
      <c r="C17" s="18">
        <f>C18+C23+C33+C42+C44+C51+C53</f>
        <v>20958.850999999999</v>
      </c>
      <c r="D17" s="4"/>
    </row>
    <row r="18" spans="1:5" s="1" customFormat="1" ht="25.5" customHeight="1" x14ac:dyDescent="0.2">
      <c r="A18" s="19" t="s">
        <v>97</v>
      </c>
      <c r="B18" s="20" t="s">
        <v>2</v>
      </c>
      <c r="C18" s="22">
        <f>C19+C20+C21+C22</f>
        <v>16900</v>
      </c>
      <c r="D18" s="4"/>
      <c r="E18" s="4"/>
    </row>
    <row r="19" spans="1:5" s="1" customFormat="1" ht="103.5" customHeight="1" x14ac:dyDescent="0.2">
      <c r="A19" s="19" t="s">
        <v>98</v>
      </c>
      <c r="B19" s="20" t="s">
        <v>34</v>
      </c>
      <c r="C19" s="23">
        <v>16770</v>
      </c>
    </row>
    <row r="20" spans="1:5" s="1" customFormat="1" ht="6.75" hidden="1" customHeight="1" x14ac:dyDescent="0.2">
      <c r="A20" s="19" t="s">
        <v>16</v>
      </c>
      <c r="B20" s="24" t="s">
        <v>35</v>
      </c>
      <c r="C20" s="23">
        <v>0</v>
      </c>
    </row>
    <row r="21" spans="1:5" s="1" customFormat="1" ht="61.5" customHeight="1" x14ac:dyDescent="0.2">
      <c r="A21" s="19" t="s">
        <v>99</v>
      </c>
      <c r="B21" s="24" t="s">
        <v>36</v>
      </c>
      <c r="C21" s="52">
        <v>50</v>
      </c>
    </row>
    <row r="22" spans="1:5" s="1" customFormat="1" ht="112.5" customHeight="1" x14ac:dyDescent="0.2">
      <c r="A22" s="19" t="s">
        <v>100</v>
      </c>
      <c r="B22" s="24" t="s">
        <v>70</v>
      </c>
      <c r="C22" s="23">
        <v>80</v>
      </c>
    </row>
    <row r="23" spans="1:5" s="1" customFormat="1" ht="53.25" customHeight="1" x14ac:dyDescent="0.2">
      <c r="A23" s="19" t="s">
        <v>30</v>
      </c>
      <c r="B23" s="20" t="s">
        <v>77</v>
      </c>
      <c r="C23" s="23">
        <f>C24</f>
        <v>1918.5</v>
      </c>
    </row>
    <row r="24" spans="1:5" s="1" customFormat="1" ht="47.25" customHeight="1" x14ac:dyDescent="0.2">
      <c r="A24" s="25" t="s">
        <v>101</v>
      </c>
      <c r="B24" s="26" t="s">
        <v>31</v>
      </c>
      <c r="C24" s="27">
        <f>C25+C26+C27+C32</f>
        <v>1918.5</v>
      </c>
    </row>
    <row r="25" spans="1:5" s="1" customFormat="1" ht="144.75" customHeight="1" x14ac:dyDescent="0.2">
      <c r="A25" s="19" t="s">
        <v>102</v>
      </c>
      <c r="B25" s="20" t="s">
        <v>92</v>
      </c>
      <c r="C25" s="23">
        <v>816.1</v>
      </c>
      <c r="D25" s="7"/>
    </row>
    <row r="26" spans="1:5" s="1" customFormat="1" ht="163.5" customHeight="1" x14ac:dyDescent="0.2">
      <c r="A26" s="19" t="s">
        <v>103</v>
      </c>
      <c r="B26" s="20" t="s">
        <v>93</v>
      </c>
      <c r="C26" s="23">
        <v>6.4</v>
      </c>
      <c r="D26" s="6"/>
    </row>
    <row r="27" spans="1:5" s="1" customFormat="1" ht="141.75" customHeight="1" x14ac:dyDescent="0.2">
      <c r="A27" s="19" t="s">
        <v>104</v>
      </c>
      <c r="B27" s="20" t="s">
        <v>94</v>
      </c>
      <c r="C27" s="23">
        <v>1246</v>
      </c>
      <c r="D27" s="6"/>
    </row>
    <row r="28" spans="1:5" s="1" customFormat="1" ht="0.75" hidden="1" customHeight="1" x14ac:dyDescent="0.2">
      <c r="A28" s="19" t="s">
        <v>52</v>
      </c>
      <c r="B28" s="20" t="s">
        <v>53</v>
      </c>
      <c r="C28" s="23">
        <v>-324</v>
      </c>
    </row>
    <row r="29" spans="1:5" s="1" customFormat="1" ht="16.899999999999999" hidden="1" customHeight="1" x14ac:dyDescent="0.2">
      <c r="A29" s="16" t="s">
        <v>20</v>
      </c>
      <c r="B29" s="29" t="s">
        <v>8</v>
      </c>
      <c r="C29" s="30">
        <f>C30</f>
        <v>18</v>
      </c>
    </row>
    <row r="30" spans="1:5" s="1" customFormat="1" ht="16.5" hidden="1" customHeight="1" x14ac:dyDescent="0.2">
      <c r="A30" s="19" t="s">
        <v>11</v>
      </c>
      <c r="B30" s="20" t="s">
        <v>9</v>
      </c>
      <c r="C30" s="23">
        <f>C31</f>
        <v>18</v>
      </c>
    </row>
    <row r="31" spans="1:5" s="1" customFormat="1" ht="16.5" hidden="1" customHeight="1" x14ac:dyDescent="0.2">
      <c r="A31" s="19" t="s">
        <v>12</v>
      </c>
      <c r="B31" s="20" t="s">
        <v>9</v>
      </c>
      <c r="C31" s="31">
        <v>18</v>
      </c>
    </row>
    <row r="32" spans="1:5" s="1" customFormat="1" ht="144" customHeight="1" x14ac:dyDescent="0.2">
      <c r="A32" s="19" t="s">
        <v>105</v>
      </c>
      <c r="B32" s="20" t="s">
        <v>82</v>
      </c>
      <c r="C32" s="23">
        <v>-150</v>
      </c>
    </row>
    <row r="33" spans="1:4" s="1" customFormat="1" ht="24" customHeight="1" x14ac:dyDescent="0.2">
      <c r="A33" s="19" t="s">
        <v>7</v>
      </c>
      <c r="B33" s="20" t="s">
        <v>78</v>
      </c>
      <c r="C33" s="22">
        <f t="shared" ref="C33" si="0">C39+C36+C34</f>
        <v>1187</v>
      </c>
    </row>
    <row r="34" spans="1:4" s="1" customFormat="1" ht="18" customHeight="1" x14ac:dyDescent="0.2">
      <c r="A34" s="32" t="s">
        <v>106</v>
      </c>
      <c r="B34" s="26" t="s">
        <v>4</v>
      </c>
      <c r="C34" s="33">
        <f t="shared" ref="C34" si="1">C35</f>
        <v>720</v>
      </c>
    </row>
    <row r="35" spans="1:4" s="3" customFormat="1" ht="58.5" customHeight="1" x14ac:dyDescent="0.2">
      <c r="A35" s="34" t="s">
        <v>107</v>
      </c>
      <c r="B35" s="35" t="s">
        <v>25</v>
      </c>
      <c r="C35" s="23">
        <v>720</v>
      </c>
    </row>
    <row r="36" spans="1:4" s="3" customFormat="1" ht="21" customHeight="1" x14ac:dyDescent="0.2">
      <c r="A36" s="36" t="s">
        <v>108</v>
      </c>
      <c r="B36" s="37" t="s">
        <v>49</v>
      </c>
      <c r="C36" s="28">
        <f t="shared" ref="C36" si="2">C37+C38</f>
        <v>67</v>
      </c>
    </row>
    <row r="37" spans="1:4" s="3" customFormat="1" ht="21.75" customHeight="1" x14ac:dyDescent="0.2">
      <c r="A37" s="34" t="s">
        <v>109</v>
      </c>
      <c r="B37" s="35" t="s">
        <v>50</v>
      </c>
      <c r="C37" s="23">
        <v>5</v>
      </c>
    </row>
    <row r="38" spans="1:4" s="3" customFormat="1" ht="20.25" customHeight="1" x14ac:dyDescent="0.2">
      <c r="A38" s="34" t="s">
        <v>110</v>
      </c>
      <c r="B38" s="35" t="s">
        <v>51</v>
      </c>
      <c r="C38" s="23">
        <v>62</v>
      </c>
    </row>
    <row r="39" spans="1:4" s="1" customFormat="1" ht="18" customHeight="1" x14ac:dyDescent="0.2">
      <c r="A39" s="32" t="s">
        <v>111</v>
      </c>
      <c r="B39" s="26" t="s">
        <v>3</v>
      </c>
      <c r="C39" s="33">
        <f t="shared" ref="C39" si="3">C41+C40</f>
        <v>400</v>
      </c>
    </row>
    <row r="40" spans="1:4" s="1" customFormat="1" ht="49.5" customHeight="1" x14ac:dyDescent="0.2">
      <c r="A40" s="19" t="s">
        <v>112</v>
      </c>
      <c r="B40" s="20" t="s">
        <v>39</v>
      </c>
      <c r="C40" s="52">
        <v>10</v>
      </c>
    </row>
    <row r="41" spans="1:4" s="1" customFormat="1" ht="48.75" customHeight="1" x14ac:dyDescent="0.2">
      <c r="A41" s="19" t="s">
        <v>113</v>
      </c>
      <c r="B41" s="20" t="s">
        <v>28</v>
      </c>
      <c r="C41" s="23">
        <v>390</v>
      </c>
      <c r="D41" s="4"/>
    </row>
    <row r="42" spans="1:4" s="1" customFormat="1" ht="26.25" customHeight="1" x14ac:dyDescent="0.2">
      <c r="A42" s="19" t="s">
        <v>57</v>
      </c>
      <c r="B42" s="20" t="s">
        <v>79</v>
      </c>
      <c r="C42" s="23">
        <f>C43</f>
        <v>9.3000000000000007</v>
      </c>
      <c r="D42" s="4"/>
    </row>
    <row r="43" spans="1:4" s="1" customFormat="1" ht="98.25" customHeight="1" x14ac:dyDescent="0.2">
      <c r="A43" s="19" t="s">
        <v>73</v>
      </c>
      <c r="B43" s="20" t="s">
        <v>72</v>
      </c>
      <c r="C43" s="23">
        <v>9.3000000000000007</v>
      </c>
      <c r="D43" s="8"/>
    </row>
    <row r="44" spans="1:4" s="1" customFormat="1" ht="57.75" customHeight="1" x14ac:dyDescent="0.2">
      <c r="A44" s="19" t="s">
        <v>13</v>
      </c>
      <c r="B44" s="20" t="s">
        <v>74</v>
      </c>
      <c r="C44" s="22">
        <f>C45+C49</f>
        <v>772.49900000000002</v>
      </c>
      <c r="D44" s="4"/>
    </row>
    <row r="45" spans="1:4" s="1" customFormat="1" ht="111.75" customHeight="1" x14ac:dyDescent="0.2">
      <c r="A45" s="25" t="s">
        <v>21</v>
      </c>
      <c r="B45" s="26" t="s">
        <v>17</v>
      </c>
      <c r="C45" s="28">
        <f>C46+C48+C47</f>
        <v>609.99900000000002</v>
      </c>
      <c r="D45" s="4"/>
    </row>
    <row r="46" spans="1:4" s="3" customFormat="1" ht="94.5" customHeight="1" x14ac:dyDescent="0.2">
      <c r="A46" s="34" t="s">
        <v>114</v>
      </c>
      <c r="B46" s="35" t="s">
        <v>37</v>
      </c>
      <c r="C46" s="23">
        <v>609.33199999999999</v>
      </c>
    </row>
    <row r="47" spans="1:4" s="1" customFormat="1" ht="74.25" hidden="1" customHeight="1" x14ac:dyDescent="0.2">
      <c r="A47" s="19" t="s">
        <v>46</v>
      </c>
      <c r="B47" s="38" t="s">
        <v>45</v>
      </c>
      <c r="C47" s="23">
        <v>0</v>
      </c>
    </row>
    <row r="48" spans="1:4" s="1" customFormat="1" ht="54" customHeight="1" x14ac:dyDescent="0.2">
      <c r="A48" s="19" t="s">
        <v>115</v>
      </c>
      <c r="B48" s="39" t="s">
        <v>32</v>
      </c>
      <c r="C48" s="52">
        <v>0.66700000000000004</v>
      </c>
    </row>
    <row r="49" spans="1:3" s="1" customFormat="1" ht="94.5" customHeight="1" x14ac:dyDescent="0.2">
      <c r="A49" s="25" t="s">
        <v>22</v>
      </c>
      <c r="B49" s="26" t="s">
        <v>18</v>
      </c>
      <c r="C49" s="28">
        <f>C50</f>
        <v>162.5</v>
      </c>
    </row>
    <row r="50" spans="1:3" s="1" customFormat="1" ht="90" customHeight="1" x14ac:dyDescent="0.25">
      <c r="A50" s="40" t="s">
        <v>116</v>
      </c>
      <c r="B50" s="41" t="s">
        <v>38</v>
      </c>
      <c r="C50" s="23">
        <v>162.5</v>
      </c>
    </row>
    <row r="51" spans="1:3" s="1" customFormat="1" ht="43.5" customHeight="1" x14ac:dyDescent="0.2">
      <c r="A51" s="34" t="s">
        <v>55</v>
      </c>
      <c r="B51" s="42" t="s">
        <v>54</v>
      </c>
      <c r="C51" s="52">
        <f>C52</f>
        <v>51.552</v>
      </c>
    </row>
    <row r="52" spans="1:3" s="1" customFormat="1" ht="41.25" customHeight="1" x14ac:dyDescent="0.2">
      <c r="A52" s="34" t="s">
        <v>56</v>
      </c>
      <c r="B52" s="35" t="s">
        <v>80</v>
      </c>
      <c r="C52" s="52">
        <v>51.552</v>
      </c>
    </row>
    <row r="53" spans="1:3" s="1" customFormat="1" ht="38.25" customHeight="1" x14ac:dyDescent="0.2">
      <c r="A53" s="43" t="s">
        <v>14</v>
      </c>
      <c r="B53" s="20" t="s">
        <v>75</v>
      </c>
      <c r="C53" s="23">
        <f t="shared" ref="C53:C54" si="4">C54</f>
        <v>120</v>
      </c>
    </row>
    <row r="54" spans="1:3" s="3" customFormat="1" ht="45" customHeight="1" x14ac:dyDescent="0.2">
      <c r="A54" s="43" t="s">
        <v>23</v>
      </c>
      <c r="B54" s="20" t="s">
        <v>24</v>
      </c>
      <c r="C54" s="23">
        <f t="shared" si="4"/>
        <v>120</v>
      </c>
    </row>
    <row r="55" spans="1:3" s="3" customFormat="1" ht="66" customHeight="1" x14ac:dyDescent="0.2">
      <c r="A55" s="34" t="s">
        <v>117</v>
      </c>
      <c r="B55" s="35" t="s">
        <v>26</v>
      </c>
      <c r="C55" s="23">
        <v>120</v>
      </c>
    </row>
    <row r="56" spans="1:3" s="3" customFormat="1" ht="63.75" hidden="1" customHeight="1" x14ac:dyDescent="0.2">
      <c r="A56" s="44" t="s">
        <v>58</v>
      </c>
      <c r="B56" s="45" t="s">
        <v>59</v>
      </c>
      <c r="C56" s="30">
        <f t="shared" ref="C56:C57" si="5">C57</f>
        <v>0</v>
      </c>
    </row>
    <row r="57" spans="1:3" s="3" customFormat="1" ht="99" hidden="1" customHeight="1" x14ac:dyDescent="0.2">
      <c r="A57" s="34" t="s">
        <v>60</v>
      </c>
      <c r="B57" s="35" t="s">
        <v>61</v>
      </c>
      <c r="C57" s="23">
        <f t="shared" si="5"/>
        <v>0</v>
      </c>
    </row>
    <row r="58" spans="1:3" s="3" customFormat="1" ht="70.5" hidden="1" customHeight="1" x14ac:dyDescent="0.2">
      <c r="A58" s="34" t="s">
        <v>62</v>
      </c>
      <c r="B58" s="42" t="s">
        <v>63</v>
      </c>
      <c r="C58" s="23">
        <v>0</v>
      </c>
    </row>
    <row r="59" spans="1:3" s="3" customFormat="1" ht="25.5" hidden="1" customHeight="1" x14ac:dyDescent="0.2">
      <c r="A59" s="34" t="s">
        <v>69</v>
      </c>
      <c r="B59" s="35" t="s">
        <v>66</v>
      </c>
      <c r="C59" s="23">
        <f t="shared" ref="C59:C60" si="6">C60</f>
        <v>0</v>
      </c>
    </row>
    <row r="60" spans="1:3" s="1" customFormat="1" ht="21.75" hidden="1" customHeight="1" x14ac:dyDescent="0.2">
      <c r="A60" s="34" t="s">
        <v>68</v>
      </c>
      <c r="B60" s="35" t="s">
        <v>67</v>
      </c>
      <c r="C60" s="23">
        <f t="shared" si="6"/>
        <v>0</v>
      </c>
    </row>
    <row r="61" spans="1:3" s="1" customFormat="1" ht="28.5" hidden="1" customHeight="1" x14ac:dyDescent="0.2">
      <c r="A61" s="34" t="s">
        <v>65</v>
      </c>
      <c r="B61" s="42" t="s">
        <v>64</v>
      </c>
      <c r="C61" s="23">
        <v>0</v>
      </c>
    </row>
    <row r="62" spans="1:3" s="1" customFormat="1" ht="25.5" customHeight="1" x14ac:dyDescent="0.2">
      <c r="A62" s="16" t="s">
        <v>15</v>
      </c>
      <c r="B62" s="46" t="s">
        <v>0</v>
      </c>
      <c r="C62" s="47">
        <f t="shared" ref="C62" si="7">C63+C72</f>
        <v>6795.8</v>
      </c>
    </row>
    <row r="63" spans="1:3" s="1" customFormat="1" ht="49.5" customHeight="1" x14ac:dyDescent="0.2">
      <c r="A63" s="19" t="s">
        <v>19</v>
      </c>
      <c r="B63" s="48" t="s">
        <v>81</v>
      </c>
      <c r="C63" s="21">
        <f>C64+C67+C69</f>
        <v>6795.8</v>
      </c>
    </row>
    <row r="64" spans="1:3" s="1" customFormat="1" ht="33.75" customHeight="1" x14ac:dyDescent="0.2">
      <c r="A64" s="32" t="s">
        <v>40</v>
      </c>
      <c r="B64" s="49" t="s">
        <v>96</v>
      </c>
      <c r="C64" s="33">
        <f>C65+C66</f>
        <v>3176</v>
      </c>
    </row>
    <row r="65" spans="1:3" s="1" customFormat="1" ht="55.5" customHeight="1" x14ac:dyDescent="0.2">
      <c r="A65" s="19" t="s">
        <v>118</v>
      </c>
      <c r="B65" s="20" t="s">
        <v>71</v>
      </c>
      <c r="C65" s="23">
        <v>3176</v>
      </c>
    </row>
    <row r="66" spans="1:3" s="1" customFormat="1" ht="42.75" hidden="1" customHeight="1" x14ac:dyDescent="0.2">
      <c r="A66" s="19" t="s">
        <v>41</v>
      </c>
      <c r="B66" s="20" t="s">
        <v>27</v>
      </c>
      <c r="C66" s="23">
        <v>0</v>
      </c>
    </row>
    <row r="67" spans="1:3" s="1" customFormat="1" ht="30" customHeight="1" x14ac:dyDescent="0.2">
      <c r="A67" s="32" t="s">
        <v>42</v>
      </c>
      <c r="B67" s="26" t="s">
        <v>33</v>
      </c>
      <c r="C67" s="28">
        <f>C68</f>
        <v>297.3</v>
      </c>
    </row>
    <row r="68" spans="1:3" s="1" customFormat="1" ht="64.5" customHeight="1" x14ac:dyDescent="0.2">
      <c r="A68" s="19" t="s">
        <v>119</v>
      </c>
      <c r="B68" s="20" t="s">
        <v>91</v>
      </c>
      <c r="C68" s="23">
        <v>297.3</v>
      </c>
    </row>
    <row r="69" spans="1:3" s="1" customFormat="1" ht="30" customHeight="1" x14ac:dyDescent="0.2">
      <c r="A69" s="32" t="s">
        <v>43</v>
      </c>
      <c r="B69" s="26" t="s">
        <v>10</v>
      </c>
      <c r="C69" s="28">
        <f t="shared" ref="C69:C70" si="8">C70</f>
        <v>3322.5</v>
      </c>
    </row>
    <row r="70" spans="1:3" s="1" customFormat="1" ht="60.75" hidden="1" customHeight="1" x14ac:dyDescent="0.2">
      <c r="A70" s="43" t="s">
        <v>44</v>
      </c>
      <c r="B70" s="15" t="s">
        <v>29</v>
      </c>
      <c r="C70" s="23">
        <f t="shared" si="8"/>
        <v>3322.5</v>
      </c>
    </row>
    <row r="71" spans="1:3" s="1" customFormat="1" ht="34.5" customHeight="1" x14ac:dyDescent="0.2">
      <c r="A71" s="19" t="s">
        <v>120</v>
      </c>
      <c r="B71" s="50" t="s">
        <v>47</v>
      </c>
      <c r="C71" s="23">
        <v>3322.5</v>
      </c>
    </row>
    <row r="72" spans="1:3" s="1" customFormat="1" ht="62.25" hidden="1" customHeight="1" x14ac:dyDescent="0.2">
      <c r="A72" s="19" t="s">
        <v>86</v>
      </c>
      <c r="B72" s="50" t="s">
        <v>85</v>
      </c>
      <c r="C72" s="23">
        <f>C73</f>
        <v>0</v>
      </c>
    </row>
    <row r="73" spans="1:3" s="1" customFormat="1" ht="58.5" hidden="1" customHeight="1" x14ac:dyDescent="0.2">
      <c r="A73" s="19" t="s">
        <v>83</v>
      </c>
      <c r="B73" s="50" t="s">
        <v>84</v>
      </c>
      <c r="C73" s="23">
        <v>0</v>
      </c>
    </row>
    <row r="74" spans="1:3" ht="18.75" customHeight="1" x14ac:dyDescent="0.2">
      <c r="A74" s="16"/>
      <c r="B74" s="51" t="s">
        <v>1</v>
      </c>
      <c r="C74" s="30">
        <f>C17+C62</f>
        <v>27754.650999999998</v>
      </c>
    </row>
    <row r="75" spans="1:3" ht="12.75" customHeight="1" x14ac:dyDescent="0.2">
      <c r="B75" s="2"/>
      <c r="C75" s="56" t="s">
        <v>122</v>
      </c>
    </row>
    <row r="76" spans="1:3" x14ac:dyDescent="0.2">
      <c r="B76" s="2"/>
    </row>
    <row r="77" spans="1:3" x14ac:dyDescent="0.2">
      <c r="B77" s="2"/>
    </row>
    <row r="78" spans="1:3" x14ac:dyDescent="0.2">
      <c r="B78" s="2"/>
    </row>
    <row r="79" spans="1:3" x14ac:dyDescent="0.2">
      <c r="B79" s="2"/>
    </row>
    <row r="80" spans="1:3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</sheetData>
  <mergeCells count="13">
    <mergeCell ref="A14:A15"/>
    <mergeCell ref="B14:B15"/>
    <mergeCell ref="C14:C15"/>
    <mergeCell ref="A12:C12"/>
    <mergeCell ref="A1:C1"/>
    <mergeCell ref="A7:C7"/>
    <mergeCell ref="A8:C8"/>
    <mergeCell ref="A9:C9"/>
    <mergeCell ref="A10:C10"/>
    <mergeCell ref="A2:C2"/>
    <mergeCell ref="A3:C3"/>
    <mergeCell ref="A4:C4"/>
    <mergeCell ref="A5:C5"/>
  </mergeCells>
  <phoneticPr fontId="0" type="noConversion"/>
  <hyperlinks>
    <hyperlink ref="B20" r:id="rId1" display="consultantplus://offline/ref=68511C1015B170B341561B6276342C4B4E6646A11183ABC2E21714ABA0C817E4C0B59703E35DQEuEE"/>
    <hyperlink ref="B21" r:id="rId2" display="consultantplus://offline/ref=68511C1015B170B341561B6276342C4B4E6646A11183ABC2E21714ABA0C817E4C0B59701E35DE3B2Q4u7E"/>
  </hyperlinks>
  <pageMargins left="0.7" right="0.7" top="0.75" bottom="0.75" header="0.3" footer="0.3"/>
  <pageSetup paperSize="9" scale="74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2023</vt:lpstr>
      <vt:lpstr>'доходы 2023'!Область_печати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2023-05-29T04:56:05Z</cp:lastPrinted>
  <dcterms:created xsi:type="dcterms:W3CDTF">2006-05-12T06:58:42Z</dcterms:created>
  <dcterms:modified xsi:type="dcterms:W3CDTF">2023-06-13T05:04:46Z</dcterms:modified>
</cp:coreProperties>
</file>