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pravo2\Desktop\Дарья\ДЕПУТАТЫ\Решения\РСД 2022 С-4\26 21.12.2022\"/>
    </mc:Choice>
  </mc:AlternateContent>
  <bookViews>
    <workbookView xWindow="0" yWindow="0" windowWidth="28800" windowHeight="12030" activeTab="2"/>
  </bookViews>
  <sheets>
    <sheet name="доходы 2023" sheetId="1" r:id="rId1"/>
    <sheet name="доходы 2024-2025" sheetId="3" r:id="rId2"/>
    <sheet name="полномочия 2023" sheetId="4" r:id="rId3"/>
    <sheet name="полномочия 2024-2025" sheetId="5" r:id="rId4"/>
  </sheets>
  <definedNames>
    <definedName name="_xlnm.Print_Area" localSheetId="0">'доходы 2023'!$A$1:$D$71</definedName>
    <definedName name="_xlnm.Print_Area" localSheetId="1">'доходы 2024-2025'!$A$1:$E$68</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0" i="5" l="1"/>
  <c r="E20" i="5"/>
  <c r="D20" i="4"/>
  <c r="D62" i="3"/>
  <c r="C62" i="3"/>
  <c r="C65" i="3"/>
  <c r="C63" i="3"/>
  <c r="C60" i="3"/>
  <c r="C57" i="3"/>
  <c r="C53" i="3"/>
  <c r="C52" i="3"/>
  <c r="C50" i="3"/>
  <c r="C49" i="3" s="1"/>
  <c r="C47" i="3"/>
  <c r="C46" i="3"/>
  <c r="C43" i="3"/>
  <c r="C41" i="3"/>
  <c r="C37" i="3"/>
  <c r="C34" i="3"/>
  <c r="C31" i="3"/>
  <c r="C28" i="3"/>
  <c r="C26" i="3"/>
  <c r="C22" i="3"/>
  <c r="C21" i="3" s="1"/>
  <c r="C16" i="3"/>
  <c r="C15" i="3" s="1"/>
  <c r="C10" i="3"/>
  <c r="D65" i="3"/>
  <c r="D63" i="3"/>
  <c r="D60" i="3"/>
  <c r="D57" i="3"/>
  <c r="D53" i="3"/>
  <c r="D52" i="3" s="1"/>
  <c r="D50" i="3"/>
  <c r="D49" i="3" s="1"/>
  <c r="D47" i="3"/>
  <c r="D46" i="3" s="1"/>
  <c r="D43" i="3"/>
  <c r="D41" i="3"/>
  <c r="D37" i="3"/>
  <c r="D34" i="3"/>
  <c r="D31" i="3"/>
  <c r="D28" i="3"/>
  <c r="D26" i="3"/>
  <c r="D22" i="3"/>
  <c r="D21" i="3" s="1"/>
  <c r="D16" i="3"/>
  <c r="D15" i="3" s="1"/>
  <c r="D10" i="3"/>
  <c r="C68" i="1"/>
  <c r="C63" i="1"/>
  <c r="C37" i="1"/>
  <c r="C19" i="1"/>
  <c r="C18" i="1" s="1"/>
  <c r="C56" i="3" l="1"/>
  <c r="C55" i="3" s="1"/>
  <c r="C36" i="3"/>
  <c r="C25" i="3"/>
  <c r="C9" i="3"/>
  <c r="D25" i="3"/>
  <c r="D56" i="3"/>
  <c r="D55" i="3" s="1"/>
  <c r="D36" i="3"/>
  <c r="C46" i="1"/>
  <c r="C60" i="1"/>
  <c r="C66" i="1"/>
  <c r="C65" i="1" s="1"/>
  <c r="C56" i="1"/>
  <c r="C55" i="1" s="1"/>
  <c r="C53" i="1"/>
  <c r="C52" i="1" s="1"/>
  <c r="C50" i="1"/>
  <c r="C49" i="1" s="1"/>
  <c r="C44" i="1"/>
  <c r="C40" i="1"/>
  <c r="C34" i="1"/>
  <c r="C31" i="1"/>
  <c r="C29" i="1"/>
  <c r="C25" i="1"/>
  <c r="C24" i="1" s="1"/>
  <c r="C13" i="1"/>
  <c r="C67" i="3" l="1"/>
  <c r="D9" i="3"/>
  <c r="D67" i="3" s="1"/>
  <c r="C59" i="1"/>
  <c r="C58" i="1" s="1"/>
  <c r="C39" i="1"/>
  <c r="C28" i="1"/>
  <c r="C12" i="1" l="1"/>
  <c r="C70" i="1" s="1"/>
</calcChain>
</file>

<file path=xl/sharedStrings.xml><?xml version="1.0" encoding="utf-8"?>
<sst xmlns="http://schemas.openxmlformats.org/spreadsheetml/2006/main" count="305" uniqueCount="161">
  <si>
    <t>БЕЗВОЗМЕЗДНЫЕ ПОСТУПЛЕНИЯ</t>
  </si>
  <si>
    <t>ВСЕГО ДОХОДОВ</t>
  </si>
  <si>
    <t>Налог на доходы физических лиц</t>
  </si>
  <si>
    <t>Земельный налог</t>
  </si>
  <si>
    <t>Налог на имущество физических лиц</t>
  </si>
  <si>
    <t>Наименование дохода</t>
  </si>
  <si>
    <t>000 1 00 00000 00 0000 000</t>
  </si>
  <si>
    <t>000 1 06 00000 00 0000 000</t>
  </si>
  <si>
    <t>Налоги на совокупный доход</t>
  </si>
  <si>
    <t>Единый сельскохозяйственный налог</t>
  </si>
  <si>
    <t>Иные межбюджетные трансферты</t>
  </si>
  <si>
    <t>182 1 05 03000 01 0000 110</t>
  </si>
  <si>
    <t>182 1 05 03010 01 0000 110</t>
  </si>
  <si>
    <t>182 1 06 01000 00 0000 110</t>
  </si>
  <si>
    <t>182 1 06 06000 00 0000 110</t>
  </si>
  <si>
    <t>000 1 11 00000 00 0000 000</t>
  </si>
  <si>
    <t>000 1 14 00000 00 0000 000</t>
  </si>
  <si>
    <t>000 2 00 00000 00 0000 000</t>
  </si>
  <si>
    <t>182 1 01 02000 01 0000 110</t>
  </si>
  <si>
    <t>182 1 01 02010 01 0000 110</t>
  </si>
  <si>
    <t>182 1 01 02020 01 0000 110</t>
  </si>
  <si>
    <t>182 1 01 02030 01 0000 110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</si>
  <si>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</si>
  <si>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</si>
  <si>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000 2 02 00000 00 0000 000</t>
  </si>
  <si>
    <t>000 1 05 00000 00 0000 000</t>
  </si>
  <si>
    <t>000 1 11 05000 00 0000 120</t>
  </si>
  <si>
    <t>000 1 11 09000 00 0000 120</t>
  </si>
  <si>
    <t>000 1 14 06000 00 0000 430</t>
  </si>
  <si>
    <t xml:space="preserve">Доходы от продажи земельных участков, находящихся в государственной и муниципальной собственности </t>
  </si>
  <si>
    <t>182 1 06 01030 13 0000 110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</si>
  <si>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</si>
  <si>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182 1 06 06043 13 0000 110</t>
  </si>
  <si>
    <t>650 1 11 09045 13 0000 120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</si>
  <si>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</si>
  <si>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Дотации бюджетам городских поселений на поддержку мер по обеспечению сбалансированности бюджетов</t>
  </si>
  <si>
    <t>182 1 06 06033 13 0000 110</t>
  </si>
  <si>
    <t>Земельный налог с физических лиц, обладающих земельным участком, расположенным в границах городских поселений</t>
  </si>
  <si>
    <t>Прочие межбюджетные трансферты, передаваемые бюджетам</t>
  </si>
  <si>
    <t>000 1 03 00000 00 0000 000</t>
  </si>
  <si>
    <t>Акцизы по подакцизным товарам (продукции), производимым на территории Российской Федерации</t>
  </si>
  <si>
    <t>100 1 03 02000 01 0000 110</t>
  </si>
  <si>
    <t>650 1 11 05075 13 0000 120</t>
  </si>
  <si>
    <t>Доходы от сдачи в аренду имущества, составляющего казну городских поселений (за исключением земельных участков)</t>
  </si>
  <si>
    <t>Субвенции бюджетам бюджетной системы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</si>
  <si>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</si>
  <si>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</si>
  <si>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</si>
  <si>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</si>
  <si>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</si>
  <si>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Земельный налог с организаций, обладающих земельным участком, расположенным в границах городских поселений</t>
  </si>
  <si>
    <t>000 2 02 10000 00 0000 150</t>
  </si>
  <si>
    <t>650 2 02 15001 13 0000 150</t>
  </si>
  <si>
    <t>650 2 02 15002 13 0000 150</t>
  </si>
  <si>
    <t>000 2 02 30000 00 0000 150</t>
  </si>
  <si>
    <t>650 2 02 35118 13 0000 150</t>
  </si>
  <si>
    <t>000 2 02 40000 00 0000 150</t>
  </si>
  <si>
    <t>000 2 02 49999 00 0000 150</t>
  </si>
  <si>
    <t>650 2 02 49999 13 0000 150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</si>
  <si>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</si>
  <si>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650 1 11 05025 13 0000 120</t>
  </si>
  <si>
    <t>Прочие межбюджетные трансферты, передаваемые бюджетам городских поселений</t>
  </si>
  <si>
    <t>070 1 11 05013 13 0000 120</t>
  </si>
  <si>
    <t>070 1 14 06013 13 0000 430</t>
  </si>
  <si>
    <t>КБК</t>
  </si>
  <si>
    <t>Транспортный налог</t>
  </si>
  <si>
    <t>182 1 06 04000 02 0000 110</t>
  </si>
  <si>
    <t>182 1 06 04011 02 0000 110</t>
  </si>
  <si>
    <t>Транспортный налог с организаций</t>
  </si>
  <si>
    <t>182 1 06 04012 02 0000 110</t>
  </si>
  <si>
    <t>Транспортный налог с физических лиц</t>
  </si>
  <si>
    <t>100 103 02260 01 0000 110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</si>
  <si>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</si>
  <si>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ОТ ОКАЗАНИЯ ПЛАТНЫХ УСЛУГ И КОМПЕНСАЦИИ ЗАТРАТ ГОСУДАРСТВА
</t>
  </si>
  <si>
    <t>000 1 13 00000 00 0000 000</t>
  </si>
  <si>
    <t>650 1 13 02995 13 0000 130</t>
  </si>
  <si>
    <t>000 1 08 00000 00 0000 000</t>
  </si>
  <si>
    <t>000 1 16 00000 00 0000 000</t>
  </si>
  <si>
    <t>Штрафы, санкции, возмещение ущерба</t>
  </si>
  <si>
    <t>000 1 16 07000 01 0000 140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</si>
  <si>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</si>
  <si>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650 1 16 07090 13 0000 140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</si>
  <si>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</si>
  <si>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Невыясненные поступления, зачисляемые в бюджеты городских поселений</t>
  </si>
  <si>
    <t>650 1 17 01050 13 0000 180</t>
  </si>
  <si>
    <t>Прочие неналоговые поступления</t>
  </si>
  <si>
    <t>Невыясненные поступления</t>
  </si>
  <si>
    <t>650 1 17 01000 13 0000 180</t>
  </si>
  <si>
    <t>000 1 17 00000 00 0000 000</t>
  </si>
  <si>
    <t>182 1 01 02080 01 0000 110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</si>
  <si>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</si>
  <si>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100 1 03 02231 01 0000 110</t>
  </si>
  <si>
    <t>100 1 03 02241 01 0000 110</t>
  </si>
  <si>
    <t>100 1 03 02251 01 0000 110</t>
  </si>
  <si>
    <t>Дотации бюджетам городских поселений на выравнивание бюджетной обеспеченности из бюджета субъекта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</si>
  <si>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</si>
  <si>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</si>
  <si>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ДОХОДЫ ОТ ИСПОЛЬЗОВАНИЯ ИМУЩЕСТВА, НАХОДЯЩЕГОСЯ В ГОСУДАРСТВЕННОЙ И МУНИЦИПАЛЬНОЙ СОБСТВЕННОСТИ</t>
  </si>
  <si>
    <t>ДОХОДЫ ОТ ПРОДАЖИ МАТЕРИАЛЬНЫХ И НЕМАТЕРИАЛЬНЫХ АКТИВОВ</t>
  </si>
  <si>
    <t>НАЛОГОВЫЕ И НЕНАЛОГОВЫЕ ДОХОДЫ</t>
  </si>
  <si>
    <t>НАЛОГИ НА ТОВАРЫ (РАБОТЫ, УСЛУГИ), РЕАЛИЗУЕМЫЕ НА ТЕРРИТОРИИ РОССИЙСКОЙ ФЕДЕРАЦИИ</t>
  </si>
  <si>
    <t>НАЛОГИ НА ИМУЩЕСТВО</t>
  </si>
  <si>
    <t>ГОСУДАРСТВЕННАЯ ПОШЛИНА</t>
  </si>
  <si>
    <t>Прочие доходы от компенсации затрат бюджетов городских поселений</t>
  </si>
  <si>
    <t>БЕЗВОЗМЕЗДНЫЕ ПОСТУПЛЕНИЯ ОТ ДРУГИХ БЮДЖЕТОВ БЮДЖЕТНОЙ СИСТЕМЫ РОССИЙСКОЙ ФЕДЕРАЦИИ</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</si>
  <si>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</si>
  <si>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</si>
  <si>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650 2 19 60010 13 0000 150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</si>
  <si>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</si>
  <si>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ВОЗВРАТ ОСТАТКОВ СУБСИДИЙ, СУБВЕНЦИЙ И ИНЫХ МЕЖБЮДЖЕТНЫХ ТРАНСФЕРТОВ, ИМЕЮЩИХ ЦЕЛЕВОЕ НАЗНАЧЕНИЕ, ПРОШЛЫХ ЛЕТ</t>
  </si>
  <si>
    <t>650 2 19 00000 00 0000 000</t>
  </si>
  <si>
    <t>тыс.руб.</t>
  </si>
  <si>
    <t>План</t>
  </si>
  <si>
    <t>тыс. руб.</t>
  </si>
  <si>
    <t>к решению Совета депутатов</t>
  </si>
  <si>
    <t>на осуществление части полномочий по решению вопросов</t>
  </si>
  <si>
    <t>(тыс. руб.)</t>
  </si>
  <si>
    <t>№ п\п</t>
  </si>
  <si>
    <t>Наименование передаваемого полномочия</t>
  </si>
  <si>
    <t>Код по разделу бюджетной классификации</t>
  </si>
  <si>
    <t>Сумма</t>
  </si>
  <si>
    <t>0104/41 1 00 89020</t>
  </si>
  <si>
    <t>Создание условий для предоставления транспортных услуг населению и организация транспортного обслуживания населения в границах поселения</t>
  </si>
  <si>
    <t>0408/41 1 00 89020</t>
  </si>
  <si>
    <t>0502/41 1 00 89020</t>
  </si>
  <si>
    <t>Создание условий для организации досуга и обеспечения жителей поселения услугами организаций культуры; организация и осуществление мероприятий по работе с детьми и молодежью в поселении</t>
  </si>
  <si>
    <t>0804/41 1 00 89020</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</si>
  <si>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</si>
  <si>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1101/41 1 00 89020</t>
  </si>
  <si>
    <t>Всего:</t>
  </si>
  <si>
    <t>0310/41 1 00 89020</t>
  </si>
  <si>
    <t>Участие в предупреждении и ликвидации последствий чрезвычайных ситуаций в границах поселения (резерв материальных запасов)</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</si>
  <si>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Федерации(аварийно-технический запас в сфере ЖКХ)</t>
  </si>
  <si>
    <t>0801/41 1 00 89020</t>
  </si>
  <si>
    <t>Составление проекта бюджета поселения, исполнение бюджета поселения, осуществление контроля за его исполнением, составление отчета об исполнении бюджета поселения (расходы на содержание муниципальных служащих администрации  Октябрьского района, исполняющих полномочия по решению вопросов местного значения городского поселения Андра)</t>
  </si>
  <si>
    <t xml:space="preserve">                                   городского поселения Андра</t>
  </si>
  <si>
    <t>Обеспечение первичных мер пожарной безопасности в границах населенных пунктов поселения(содержание пожарных резервуаров и пожарных гидрантов)</t>
  </si>
  <si>
    <t>Создание условий для организации досуга и обеспечения жителей поселения услугами организаций культуры (расходы на функционирование учреждений культуры)</t>
  </si>
  <si>
    <t>Сумма на 2023 год</t>
  </si>
  <si>
    <t>Сумма 2024 год</t>
  </si>
  <si>
    <t>Сумма на 2024 год</t>
  </si>
  <si>
    <t>Приложение 3</t>
  </si>
  <si>
    <t>городского поселения Андра</t>
  </si>
  <si>
    <t>Объем межбюджетных трансфертов, предоставляемых бюджету Октябрьского района</t>
  </si>
  <si>
    <t>Приложение 11</t>
  </si>
  <si>
    <t>Приложение 12</t>
  </si>
  <si>
    <t>Субвенции бюджетам городских поселений на осуществление первичного воинского учета органами местного самоуправления поселений, муниципальных и городских округов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</si>
  <si>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</si>
  <si>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</si>
  <si>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</si>
  <si>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от "_____" ______________ 2022 года № ________</t>
  </si>
  <si>
    <t>Доходы бюджета городского поселения Андра на 2023 год</t>
  </si>
  <si>
    <t>Доходы бюджета городского поселения Андра на плановый период 2024 и 2025 годов</t>
  </si>
  <si>
    <t>Сумма на 2025 год</t>
  </si>
  <si>
    <t xml:space="preserve">Дотации бюджетам бюджетной системы Российской Федерации </t>
  </si>
  <si>
    <t xml:space="preserve"> местного значения на 2023 год</t>
  </si>
  <si>
    <t xml:space="preserve"> местного значения  на плановый период 2024 и 2025 годов</t>
  </si>
  <si>
    <t>650 1 08 04020 01 0000 110</t>
  </si>
  <si>
    <t>от "21" декабря 2022 года № 26</t>
  </si>
  <si>
    <t>Приложение 4	
к  решению Совета депутатов 		
городского поселения Андра		
от "21" декабря 2022 года № 26</t>
  </si>
  <si>
    <t>от "21" декабря  2022 года № 26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</si>
</sst>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0"/>
      <name val="Arial Cyr"/>
      <charset val="204"/>
    </font>
    <font>
      <sz val="10"/>
      <name val="Times New Roman"/>
      <family val="1"/>
      <charset val="204"/>
    </font>
    <font>
      <u/>
      <sz val="10"/>
      <color theme="10"/>
      <name val="Arial Cyr"/>
      <charset val="204"/>
    </font>
    <font>
      <sz val="12"/>
      <name val="Times New Roman"/>
      <family val="1"/>
      <charset val="204"/>
    </font>
    <font>
      <sz val="10"/>
      <color rgb="FFFF0000"/>
      <name val="Times New Roman"/>
      <family val="1"/>
      <charset val="204"/>
    </font>
    <font>
      <b/>
      <sz val="14"/>
      <name val="Times New Roman"/>
      <family val="1"/>
      <charset val="204"/>
    </font>
    <font>
      <sz val="14"/>
      <name val="Arial Cyr"/>
      <family val="2"/>
      <charset val="204"/>
    </font>
    <font>
      <b/>
      <sz val="14"/>
      <name val="Arial Cyr"/>
      <family val="2"/>
      <charset val="204"/>
    </font>
    <font>
      <b/>
      <sz val="12"/>
      <name val="Times New Roman"/>
      <family val="1"/>
      <charset val="204"/>
    </font>
    <font>
      <i/>
      <sz val="12"/>
      <name val="Times New Roman"/>
      <family val="1"/>
      <charset val="204"/>
    </font>
    <font>
      <sz val="12"/>
      <color rgb="FFFF0000"/>
      <name val="Times New Roman"/>
      <family val="1"/>
      <charset val="204"/>
    </font>
    <font>
      <sz val="9"/>
      <name val="Times New Roman"/>
      <family val="1"/>
      <charset val="204"/>
    </font>
    <font>
      <b/>
      <sz val="10"/>
      <name val="Times New Roman"/>
      <family val="1"/>
      <charset val="204"/>
    </font>
    <font>
      <b/>
      <sz val="1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81">
    <xf numFmtId="0" fontId="0" fillId="0" borderId="0" xfId="0"/>
    <xf numFmtId="0" fontId="1" fillId="0" borderId="0" xfId="0" applyFont="1"/>
    <xf numFmtId="0" fontId="0" fillId="0" borderId="0" xfId="0" applyAlignment="1">
      <alignment vertical="top" wrapText="1"/>
    </xf>
    <xf numFmtId="0" fontId="1" fillId="2" borderId="0" xfId="0" applyFont="1" applyFill="1"/>
    <xf numFmtId="164" fontId="1" fillId="0" borderId="0" xfId="0" applyNumberFormat="1" applyFont="1"/>
    <xf numFmtId="164" fontId="0" fillId="2" borderId="0" xfId="0" applyNumberFormat="1" applyFill="1" applyAlignment="1">
      <alignment vertical="center"/>
    </xf>
    <xf numFmtId="0" fontId="1" fillId="0" borderId="0" xfId="0" applyFont="1" applyAlignment="1">
      <alignment horizontal="center" vertical="center"/>
    </xf>
    <xf numFmtId="0" fontId="4" fillId="0" borderId="0" xfId="0" applyFont="1" applyAlignment="1">
      <alignment horizontal="center" vertical="center"/>
    </xf>
    <xf numFmtId="164" fontId="1" fillId="0" borderId="0" xfId="0" applyNumberFormat="1" applyFont="1" applyAlignment="1">
      <alignment horizontal="center" vertical="center"/>
    </xf>
    <xf numFmtId="0" fontId="6" fillId="0" borderId="0" xfId="0" applyFont="1"/>
    <xf numFmtId="0" fontId="7" fillId="0" borderId="0" xfId="0" applyFont="1"/>
    <xf numFmtId="0" fontId="3" fillId="0" borderId="0" xfId="0" applyFont="1"/>
    <xf numFmtId="0" fontId="8" fillId="0" borderId="5" xfId="0" applyFont="1" applyBorder="1" applyAlignment="1">
      <alignment horizontal="center"/>
    </xf>
    <xf numFmtId="0" fontId="8" fillId="0" borderId="4" xfId="0" applyFont="1" applyBorder="1" applyAlignment="1">
      <alignment horizontal="center"/>
    </xf>
    <xf numFmtId="164" fontId="3" fillId="2" borderId="1" xfId="0" applyNumberFormat="1" applyFont="1" applyFill="1" applyBorder="1" applyAlignment="1">
      <alignment horizontal="center" vertical="center" wrapText="1"/>
    </xf>
    <xf numFmtId="0" fontId="3" fillId="0" borderId="1" xfId="0" applyFont="1" applyBorder="1" applyAlignment="1">
      <alignment vertical="center"/>
    </xf>
    <xf numFmtId="49" fontId="8" fillId="0" borderId="1" xfId="0" applyNumberFormat="1" applyFont="1" applyBorder="1" applyAlignment="1">
      <alignment horizontal="center" vertical="center" wrapText="1"/>
    </xf>
    <xf numFmtId="0" fontId="8" fillId="0" borderId="1" xfId="0" applyFont="1" applyBorder="1" applyAlignment="1">
      <alignment horizontal="left" vertical="center"/>
    </xf>
    <xf numFmtId="164" fontId="8" fillId="0" borderId="1" xfId="0" applyNumberFormat="1" applyFont="1" applyBorder="1" applyAlignment="1">
      <alignment horizontal="right" vertical="center"/>
    </xf>
    <xf numFmtId="49"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164" fontId="3" fillId="0" borderId="1" xfId="0" applyNumberFormat="1" applyFont="1" applyBorder="1" applyAlignment="1">
      <alignment horizontal="right" vertical="center" wrapText="1"/>
    </xf>
    <xf numFmtId="164" fontId="3" fillId="2" borderId="1" xfId="0" applyNumberFormat="1" applyFont="1" applyFill="1" applyBorder="1" applyAlignment="1">
      <alignment horizontal="right" vertical="center" wrapText="1"/>
    </xf>
    <xf numFmtId="164" fontId="3" fillId="2" borderId="1" xfId="0" applyNumberFormat="1" applyFont="1" applyFill="1" applyBorder="1" applyAlignment="1">
      <alignment vertical="center"/>
    </xf>
    <xf numFmtId="0" fontId="3" fillId="0" borderId="1" xfId="1" applyFont="1" applyFill="1" applyBorder="1" applyAlignment="1" applyProtection="1">
      <alignment vertical="center" wrapText="1"/>
    </xf>
    <xf numFmtId="0" fontId="9" fillId="0" borderId="1" xfId="0" applyFont="1" applyBorder="1" applyAlignment="1">
      <alignment horizontal="center" vertical="center"/>
    </xf>
    <xf numFmtId="0" fontId="9" fillId="0" borderId="1" xfId="0" applyFont="1" applyBorder="1" applyAlignment="1">
      <alignment vertical="center" wrapText="1"/>
    </xf>
    <xf numFmtId="164" fontId="9" fillId="0" borderId="1" xfId="0" applyNumberFormat="1" applyFont="1" applyBorder="1" applyAlignment="1">
      <alignment vertical="center"/>
    </xf>
    <xf numFmtId="164" fontId="9" fillId="2" borderId="1" xfId="0" applyNumberFormat="1" applyFont="1" applyFill="1" applyBorder="1" applyAlignment="1">
      <alignment vertical="center"/>
    </xf>
    <xf numFmtId="0" fontId="8" fillId="0" borderId="1" xfId="0" applyFont="1" applyBorder="1" applyAlignment="1">
      <alignment vertical="center" wrapText="1"/>
    </xf>
    <xf numFmtId="164" fontId="8" fillId="2" borderId="1" xfId="0" applyNumberFormat="1" applyFont="1" applyFill="1" applyBorder="1" applyAlignment="1">
      <alignment vertical="center"/>
    </xf>
    <xf numFmtId="164" fontId="10" fillId="2" borderId="1" xfId="0" applyNumberFormat="1" applyFont="1" applyFill="1" applyBorder="1" applyAlignment="1">
      <alignment vertical="center"/>
    </xf>
    <xf numFmtId="49" fontId="9" fillId="0" borderId="1" xfId="0" applyNumberFormat="1" applyFont="1" applyBorder="1" applyAlignment="1">
      <alignment horizontal="center" vertical="center" wrapText="1"/>
    </xf>
    <xf numFmtId="164" fontId="9"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49" fontId="9" fillId="2" borderId="1" xfId="0" applyNumberFormat="1" applyFont="1" applyFill="1" applyBorder="1" applyAlignment="1">
      <alignment horizontal="center" vertical="center" wrapText="1"/>
    </xf>
    <xf numFmtId="0" fontId="9" fillId="2" borderId="1" xfId="0" applyFont="1" applyFill="1" applyBorder="1" applyAlignment="1">
      <alignment vertical="center" wrapText="1"/>
    </xf>
    <xf numFmtId="0" fontId="3" fillId="0" borderId="0" xfId="0" applyFont="1" applyAlignment="1">
      <alignmen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center" vertical="center"/>
    </xf>
    <xf numFmtId="0" fontId="3" fillId="0" borderId="1" xfId="0" applyFont="1" applyBorder="1" applyAlignment="1">
      <alignment wrapText="1"/>
    </xf>
    <xf numFmtId="0" fontId="3" fillId="2" borderId="1" xfId="0" applyFont="1" applyFill="1" applyBorder="1" applyAlignment="1">
      <alignment vertical="top" wrapText="1"/>
    </xf>
    <xf numFmtId="0" fontId="3" fillId="0" borderId="1" xfId="0" applyFont="1" applyBorder="1" applyAlignment="1">
      <alignment horizontal="center" vertical="center"/>
    </xf>
    <xf numFmtId="49" fontId="8" fillId="2" borderId="1" xfId="0" applyNumberFormat="1" applyFont="1" applyFill="1" applyBorder="1" applyAlignment="1">
      <alignment horizontal="center" vertical="center" wrapText="1"/>
    </xf>
    <xf numFmtId="0" fontId="8" fillId="2" borderId="1" xfId="0" applyFont="1" applyFill="1" applyBorder="1" applyAlignment="1">
      <alignment vertical="center" wrapText="1"/>
    </xf>
    <xf numFmtId="0" fontId="8" fillId="0" borderId="1" xfId="0" applyFont="1" applyBorder="1" applyAlignment="1">
      <alignment vertical="center"/>
    </xf>
    <xf numFmtId="164" fontId="8" fillId="0" borderId="1" xfId="0" applyNumberFormat="1" applyFont="1" applyBorder="1" applyAlignment="1">
      <alignment horizontal="right" vertical="center" wrapText="1"/>
    </xf>
    <xf numFmtId="0" fontId="3" fillId="0" borderId="1" xfId="0" applyFont="1" applyBorder="1" applyAlignment="1">
      <alignment horizontal="justify" vertical="center" wrapText="1"/>
    </xf>
    <xf numFmtId="0" fontId="9" fillId="0" borderId="1" xfId="0" applyFont="1" applyBorder="1" applyAlignment="1">
      <alignment horizontal="justify" vertical="center" wrapText="1"/>
    </xf>
    <xf numFmtId="14" fontId="3" fillId="0" borderId="1" xfId="0" applyNumberFormat="1" applyFont="1" applyBorder="1" applyAlignment="1">
      <alignment horizontal="justify" vertical="center" wrapText="1"/>
    </xf>
    <xf numFmtId="0" fontId="8" fillId="0" borderId="1" xfId="0" applyFont="1" applyBorder="1" applyAlignment="1">
      <alignment horizontal="center" vertical="center" wrapText="1"/>
    </xf>
    <xf numFmtId="164" fontId="3" fillId="2" borderId="1" xfId="0" applyNumberFormat="1" applyFont="1" applyFill="1" applyBorder="1" applyAlignment="1">
      <alignment horizontal="right" vertical="center"/>
    </xf>
    <xf numFmtId="0" fontId="5" fillId="0" borderId="0" xfId="0" applyFont="1" applyAlignment="1">
      <alignment horizontal="center"/>
    </xf>
    <xf numFmtId="0" fontId="1" fillId="0" borderId="0" xfId="0" applyFont="1" applyAlignment="1">
      <alignment horizontal="right" wrapText="1"/>
    </xf>
    <xf numFmtId="164" fontId="0" fillId="2" borderId="0" xfId="0" applyNumberFormat="1" applyFill="1" applyAlignment="1">
      <alignment horizontal="right" vertical="center"/>
    </xf>
    <xf numFmtId="164" fontId="11" fillId="2" borderId="0" xfId="0" applyNumberFormat="1" applyFont="1" applyFill="1" applyAlignment="1">
      <alignment horizontal="right" vertical="center"/>
    </xf>
    <xf numFmtId="0" fontId="1" fillId="0" borderId="0" xfId="0" applyFont="1" applyAlignment="1">
      <alignment horizontal="right"/>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1" fillId="0" borderId="0" xfId="0" applyFont="1" applyAlignment="1">
      <alignment horizontal="right" vertical="center"/>
    </xf>
    <xf numFmtId="164" fontId="3" fillId="0" borderId="1" xfId="0" applyNumberFormat="1" applyFont="1" applyBorder="1" applyAlignment="1">
      <alignment horizontal="center" vertical="center" wrapText="1"/>
    </xf>
    <xf numFmtId="0" fontId="3" fillId="0" borderId="2" xfId="0" applyFont="1" applyBorder="1" applyAlignment="1">
      <alignment horizontal="left" vertical="center" wrapText="1"/>
    </xf>
    <xf numFmtId="0" fontId="3" fillId="0" borderId="5" xfId="0"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164" fontId="8" fillId="2" borderId="2" xfId="0" applyNumberFormat="1" applyFont="1" applyFill="1" applyBorder="1" applyAlignment="1">
      <alignment horizontal="center" vertical="center" wrapText="1"/>
    </xf>
    <xf numFmtId="164" fontId="8" fillId="2" borderId="5" xfId="0" applyNumberFormat="1" applyFont="1" applyFill="1" applyBorder="1" applyAlignment="1">
      <alignment horizontal="center" vertical="center" wrapText="1"/>
    </xf>
    <xf numFmtId="0" fontId="3" fillId="2" borderId="0" xfId="0" applyFont="1" applyFill="1" applyAlignment="1">
      <alignment horizontal="center"/>
    </xf>
    <xf numFmtId="0" fontId="0" fillId="0" borderId="0" xfId="0" applyAlignment="1">
      <alignment horizontal="center"/>
    </xf>
    <xf numFmtId="0" fontId="3" fillId="0" borderId="0" xfId="0" applyFont="1" applyAlignment="1">
      <alignment horizontal="right"/>
    </xf>
    <xf numFmtId="3" fontId="8" fillId="2" borderId="2" xfId="0" applyNumberFormat="1" applyFont="1" applyFill="1" applyBorder="1" applyAlignment="1">
      <alignment horizontal="center" vertical="center" wrapText="1"/>
    </xf>
    <xf numFmtId="3" fontId="8" fillId="2" borderId="5" xfId="0" applyNumberFormat="1" applyFont="1" applyFill="1" applyBorder="1" applyAlignment="1">
      <alignment horizontal="center" vertical="center" wrapText="1"/>
    </xf>
    <xf numFmtId="0" fontId="3" fillId="0" borderId="0" xfId="0" applyFont="1" applyAlignment="1">
      <alignment horizontal="right" wrapText="1"/>
    </xf>
    <xf numFmtId="0" fontId="8" fillId="0" borderId="0" xfId="0" applyFont="1" applyAlignment="1">
      <alignment horizontal="center" wrapText="1"/>
    </xf>
    <xf numFmtId="0" fontId="1" fillId="0" borderId="0" xfId="0" applyFont="1" applyAlignment="1">
      <alignment horizontal="right" wrapText="1"/>
    </xf>
    <xf numFmtId="0" fontId="8" fillId="0" borderId="0" xfId="0" applyFont="1" applyAlignment="1">
      <alignment horizontal="center"/>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consultantplus://offline/ref=68511C1015B170B341561B6276342C4B4E6646A11183ABC2E21714ABA0C817E4C0B59701E35DE3B2Q4u7E" TargetMode="External"/><Relationship Id="rId1" Type="http://schemas.openxmlformats.org/officeDocument/2006/relationships/hyperlink" Target="consultantplus://offline/ref=68511C1015B170B341561B6276342C4B4E6646A11183ABC2E21714ABA0C817E4C0B59703E35DQEuE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consultantplus://offline/ref=68511C1015B170B341561B6276342C4B4E6646A11183ABC2E21714ABA0C817E4C0B59701E35DE3B2Q4u7E" TargetMode="External"/><Relationship Id="rId1" Type="http://schemas.openxmlformats.org/officeDocument/2006/relationships/hyperlink" Target="consultantplus://offline/ref=68511C1015B170B341561B6276342C4B4E6646A11183ABC2E21714ABA0C817E4C0B59703E35DQEuE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1"/>
  <sheetViews>
    <sheetView view="pageBreakPreview" zoomScaleNormal="100" zoomScaleSheetLayoutView="100" workbookViewId="0">
      <selection activeCell="C38" sqref="C38"/>
    </sheetView>
  </sheetViews>
  <sheetFormatPr defaultRowHeight="12.75" x14ac:dyDescent="0.2"/>
  <cols>
    <col min="1" max="1" width="29.5703125" customWidth="1"/>
    <col min="2" max="2" width="52.7109375" customWidth="1"/>
    <col min="3" max="3" width="29.42578125" style="5" customWidth="1"/>
    <col min="4" max="4" width="5.7109375" customWidth="1"/>
  </cols>
  <sheetData>
    <row r="1" spans="1:5" x14ac:dyDescent="0.2">
      <c r="A1" s="73"/>
      <c r="B1" s="73"/>
      <c r="C1" s="73"/>
    </row>
    <row r="2" spans="1:5" ht="15.75" x14ac:dyDescent="0.25">
      <c r="A2" s="74" t="s">
        <v>141</v>
      </c>
      <c r="B2" s="74"/>
      <c r="C2" s="74"/>
    </row>
    <row r="3" spans="1:5" ht="15.75" x14ac:dyDescent="0.25">
      <c r="A3" s="74" t="s">
        <v>114</v>
      </c>
      <c r="B3" s="74"/>
      <c r="C3" s="74"/>
    </row>
    <row r="4" spans="1:5" ht="15.75" x14ac:dyDescent="0.25">
      <c r="A4" s="74" t="s">
        <v>142</v>
      </c>
      <c r="B4" s="74"/>
      <c r="C4" s="74"/>
    </row>
    <row r="5" spans="1:5" ht="15.75" x14ac:dyDescent="0.25">
      <c r="A5" s="74" t="s">
        <v>150</v>
      </c>
      <c r="B5" s="74"/>
      <c r="C5" s="74"/>
    </row>
    <row r="6" spans="1:5" ht="18.75" x14ac:dyDescent="0.3">
      <c r="A6" s="53"/>
      <c r="B6" s="54"/>
      <c r="C6" s="54"/>
    </row>
    <row r="7" spans="1:5" ht="15.75" x14ac:dyDescent="0.25">
      <c r="A7" s="72" t="s">
        <v>151</v>
      </c>
      <c r="B7" s="72"/>
      <c r="C7" s="72"/>
    </row>
    <row r="8" spans="1:5" ht="13.5" customHeight="1" x14ac:dyDescent="0.25">
      <c r="A8" s="9"/>
      <c r="B8" s="10"/>
      <c r="C8" s="56" t="s">
        <v>111</v>
      </c>
      <c r="D8" s="11"/>
    </row>
    <row r="9" spans="1:5" s="1" customFormat="1" ht="13.15" customHeight="1" x14ac:dyDescent="0.2">
      <c r="A9" s="68" t="s">
        <v>64</v>
      </c>
      <c r="B9" s="68" t="s">
        <v>5</v>
      </c>
      <c r="C9" s="70" t="s">
        <v>112</v>
      </c>
    </row>
    <row r="10" spans="1:5" s="1" customFormat="1" ht="20.25" customHeight="1" x14ac:dyDescent="0.2">
      <c r="A10" s="69"/>
      <c r="B10" s="69"/>
      <c r="C10" s="71"/>
      <c r="D10" s="4"/>
    </row>
    <row r="11" spans="1:5" s="1" customFormat="1" ht="3" hidden="1" customHeight="1" x14ac:dyDescent="0.25">
      <c r="A11" s="12"/>
      <c r="B11" s="13"/>
      <c r="C11" s="14"/>
    </row>
    <row r="12" spans="1:5" s="1" customFormat="1" ht="21.75" customHeight="1" x14ac:dyDescent="0.2">
      <c r="A12" s="16" t="s">
        <v>6</v>
      </c>
      <c r="B12" s="17" t="s">
        <v>99</v>
      </c>
      <c r="C12" s="18">
        <f>C13+C18+C28+C37+C39+C46+C49</f>
        <v>20907.3</v>
      </c>
      <c r="D12" s="4"/>
    </row>
    <row r="13" spans="1:5" s="1" customFormat="1" ht="25.5" customHeight="1" x14ac:dyDescent="0.2">
      <c r="A13" s="19" t="s">
        <v>18</v>
      </c>
      <c r="B13" s="20" t="s">
        <v>2</v>
      </c>
      <c r="C13" s="22">
        <f>C14+C15+C16+C17</f>
        <v>16900</v>
      </c>
      <c r="D13" s="4"/>
      <c r="E13" s="4"/>
    </row>
    <row r="14" spans="1:5" s="1" customFormat="1" ht="103.5" customHeight="1" x14ac:dyDescent="0.2">
      <c r="A14" s="19" t="s">
        <v>19</v>
      </c>
      <c r="B14" s="20" t="s">
        <v>45</v>
      </c>
      <c r="C14" s="23">
        <v>16770</v>
      </c>
    </row>
    <row r="15" spans="1:5" s="1" customFormat="1" ht="6.75" hidden="1" customHeight="1" x14ac:dyDescent="0.2">
      <c r="A15" s="19" t="s">
        <v>20</v>
      </c>
      <c r="B15" s="24" t="s">
        <v>46</v>
      </c>
      <c r="C15" s="23">
        <v>0</v>
      </c>
    </row>
    <row r="16" spans="1:5" s="1" customFormat="1" ht="61.5" customHeight="1" x14ac:dyDescent="0.2">
      <c r="A16" s="19" t="s">
        <v>21</v>
      </c>
      <c r="B16" s="24" t="s">
        <v>47</v>
      </c>
      <c r="C16" s="52">
        <v>50</v>
      </c>
    </row>
    <row r="17" spans="1:4" s="1" customFormat="1" ht="112.5" customHeight="1" x14ac:dyDescent="0.2">
      <c r="A17" s="19" t="s">
        <v>89</v>
      </c>
      <c r="B17" s="24" t="s">
        <v>90</v>
      </c>
      <c r="C17" s="23">
        <v>80</v>
      </c>
    </row>
    <row r="18" spans="1:4" s="1" customFormat="1" ht="53.25" customHeight="1" x14ac:dyDescent="0.2">
      <c r="A18" s="19" t="s">
        <v>39</v>
      </c>
      <c r="B18" s="20" t="s">
        <v>100</v>
      </c>
      <c r="C18" s="23">
        <f>C19</f>
        <v>1918.5</v>
      </c>
    </row>
    <row r="19" spans="1:4" s="1" customFormat="1" ht="47.25" customHeight="1" x14ac:dyDescent="0.2">
      <c r="A19" s="25" t="s">
        <v>41</v>
      </c>
      <c r="B19" s="26" t="s">
        <v>40</v>
      </c>
      <c r="C19" s="27">
        <f>C20+C21+C22+C27</f>
        <v>1918.5</v>
      </c>
    </row>
    <row r="20" spans="1:4" s="1" customFormat="1" ht="144.75" customHeight="1" x14ac:dyDescent="0.2">
      <c r="A20" s="19" t="s">
        <v>91</v>
      </c>
      <c r="B20" s="20" t="s">
        <v>147</v>
      </c>
      <c r="C20" s="23">
        <v>816.1</v>
      </c>
      <c r="D20" s="7"/>
    </row>
    <row r="21" spans="1:4" s="1" customFormat="1" ht="163.5" customHeight="1" x14ac:dyDescent="0.2">
      <c r="A21" s="19" t="s">
        <v>92</v>
      </c>
      <c r="B21" s="20" t="s">
        <v>148</v>
      </c>
      <c r="C21" s="23">
        <v>6.4</v>
      </c>
      <c r="D21" s="6"/>
    </row>
    <row r="22" spans="1:4" s="1" customFormat="1" ht="141.75" customHeight="1" x14ac:dyDescent="0.2">
      <c r="A22" s="19" t="s">
        <v>93</v>
      </c>
      <c r="B22" s="20" t="s">
        <v>149</v>
      </c>
      <c r="C22" s="23">
        <v>1246</v>
      </c>
      <c r="D22" s="6"/>
    </row>
    <row r="23" spans="1:4" s="1" customFormat="1" ht="0.75" hidden="1" customHeight="1" x14ac:dyDescent="0.2">
      <c r="A23" s="19" t="s">
        <v>71</v>
      </c>
      <c r="B23" s="20" t="s">
        <v>72</v>
      </c>
      <c r="C23" s="23">
        <v>-324</v>
      </c>
    </row>
    <row r="24" spans="1:4" s="1" customFormat="1" ht="16.899999999999999" hidden="1" customHeight="1" x14ac:dyDescent="0.2">
      <c r="A24" s="16" t="s">
        <v>25</v>
      </c>
      <c r="B24" s="29" t="s">
        <v>8</v>
      </c>
      <c r="C24" s="30">
        <f>C25</f>
        <v>18</v>
      </c>
    </row>
    <row r="25" spans="1:4" s="1" customFormat="1" ht="16.5" hidden="1" customHeight="1" x14ac:dyDescent="0.2">
      <c r="A25" s="19" t="s">
        <v>11</v>
      </c>
      <c r="B25" s="20" t="s">
        <v>9</v>
      </c>
      <c r="C25" s="23">
        <f>C26</f>
        <v>18</v>
      </c>
    </row>
    <row r="26" spans="1:4" s="1" customFormat="1" ht="16.5" hidden="1" customHeight="1" x14ac:dyDescent="0.2">
      <c r="A26" s="19" t="s">
        <v>12</v>
      </c>
      <c r="B26" s="20" t="s">
        <v>9</v>
      </c>
      <c r="C26" s="31">
        <v>18</v>
      </c>
    </row>
    <row r="27" spans="1:4" s="1" customFormat="1" ht="144" customHeight="1" x14ac:dyDescent="0.2">
      <c r="A27" s="19" t="s">
        <v>105</v>
      </c>
      <c r="B27" s="20" t="s">
        <v>106</v>
      </c>
      <c r="C27" s="23">
        <v>-150</v>
      </c>
    </row>
    <row r="28" spans="1:4" s="1" customFormat="1" ht="24" customHeight="1" x14ac:dyDescent="0.2">
      <c r="A28" s="19" t="s">
        <v>7</v>
      </c>
      <c r="B28" s="20" t="s">
        <v>101</v>
      </c>
      <c r="C28" s="22">
        <f t="shared" ref="C28" si="0">C34+C31+C29</f>
        <v>1187</v>
      </c>
    </row>
    <row r="29" spans="1:4" s="1" customFormat="1" ht="18" customHeight="1" x14ac:dyDescent="0.2">
      <c r="A29" s="32" t="s">
        <v>13</v>
      </c>
      <c r="B29" s="26" t="s">
        <v>4</v>
      </c>
      <c r="C29" s="33">
        <f t="shared" ref="C29" si="1">C30</f>
        <v>720</v>
      </c>
    </row>
    <row r="30" spans="1:4" s="3" customFormat="1" ht="58.5" customHeight="1" x14ac:dyDescent="0.2">
      <c r="A30" s="34" t="s">
        <v>30</v>
      </c>
      <c r="B30" s="35" t="s">
        <v>31</v>
      </c>
      <c r="C30" s="23">
        <v>720</v>
      </c>
    </row>
    <row r="31" spans="1:4" s="3" customFormat="1" ht="21" customHeight="1" x14ac:dyDescent="0.2">
      <c r="A31" s="36" t="s">
        <v>66</v>
      </c>
      <c r="B31" s="37" t="s">
        <v>65</v>
      </c>
      <c r="C31" s="28">
        <f t="shared" ref="C31" si="2">C32+C33</f>
        <v>67</v>
      </c>
    </row>
    <row r="32" spans="1:4" s="3" customFormat="1" ht="21.75" customHeight="1" x14ac:dyDescent="0.2">
      <c r="A32" s="34" t="s">
        <v>67</v>
      </c>
      <c r="B32" s="35" t="s">
        <v>68</v>
      </c>
      <c r="C32" s="23">
        <v>5</v>
      </c>
    </row>
    <row r="33" spans="1:4" s="3" customFormat="1" ht="20.25" customHeight="1" x14ac:dyDescent="0.2">
      <c r="A33" s="34" t="s">
        <v>69</v>
      </c>
      <c r="B33" s="35" t="s">
        <v>70</v>
      </c>
      <c r="C33" s="23">
        <v>62</v>
      </c>
    </row>
    <row r="34" spans="1:4" s="1" customFormat="1" ht="18" customHeight="1" x14ac:dyDescent="0.2">
      <c r="A34" s="32" t="s">
        <v>14</v>
      </c>
      <c r="B34" s="26" t="s">
        <v>3</v>
      </c>
      <c r="C34" s="33">
        <f t="shared" ref="C34" si="3">C36+C35</f>
        <v>400</v>
      </c>
    </row>
    <row r="35" spans="1:4" s="1" customFormat="1" ht="49.5" customHeight="1" x14ac:dyDescent="0.2">
      <c r="A35" s="19" t="s">
        <v>36</v>
      </c>
      <c r="B35" s="20" t="s">
        <v>50</v>
      </c>
      <c r="C35" s="52">
        <v>10</v>
      </c>
    </row>
    <row r="36" spans="1:4" s="1" customFormat="1" ht="48.75" customHeight="1" x14ac:dyDescent="0.2">
      <c r="A36" s="19" t="s">
        <v>32</v>
      </c>
      <c r="B36" s="20" t="s">
        <v>37</v>
      </c>
      <c r="C36" s="23">
        <v>390</v>
      </c>
      <c r="D36" s="4"/>
    </row>
    <row r="37" spans="1:4" s="1" customFormat="1" ht="26.25" customHeight="1" x14ac:dyDescent="0.2">
      <c r="A37" s="19" t="s">
        <v>76</v>
      </c>
      <c r="B37" s="20" t="s">
        <v>102</v>
      </c>
      <c r="C37" s="23">
        <f>C38</f>
        <v>9.3000000000000007</v>
      </c>
      <c r="D37" s="4"/>
    </row>
    <row r="38" spans="1:4" s="1" customFormat="1" ht="98.25" customHeight="1" x14ac:dyDescent="0.2">
      <c r="A38" s="19" t="s">
        <v>157</v>
      </c>
      <c r="B38" s="20" t="s">
        <v>95</v>
      </c>
      <c r="C38" s="23">
        <v>9.3000000000000007</v>
      </c>
      <c r="D38" s="8"/>
    </row>
    <row r="39" spans="1:4" s="1" customFormat="1" ht="57.75" customHeight="1" x14ac:dyDescent="0.2">
      <c r="A39" s="19" t="s">
        <v>15</v>
      </c>
      <c r="B39" s="20" t="s">
        <v>97</v>
      </c>
      <c r="C39" s="22">
        <f>C40+C44</f>
        <v>772.5</v>
      </c>
      <c r="D39" s="4"/>
    </row>
    <row r="40" spans="1:4" s="1" customFormat="1" ht="111.75" customHeight="1" x14ac:dyDescent="0.2">
      <c r="A40" s="25" t="s">
        <v>26</v>
      </c>
      <c r="B40" s="26" t="s">
        <v>22</v>
      </c>
      <c r="C40" s="28">
        <f>C41+C43+C42</f>
        <v>610</v>
      </c>
      <c r="D40" s="4"/>
    </row>
    <row r="41" spans="1:4" s="3" customFormat="1" ht="94.5" customHeight="1" x14ac:dyDescent="0.2">
      <c r="A41" s="34" t="s">
        <v>62</v>
      </c>
      <c r="B41" s="35" t="s">
        <v>48</v>
      </c>
      <c r="C41" s="23">
        <v>340</v>
      </c>
    </row>
    <row r="42" spans="1:4" s="1" customFormat="1" ht="74.25" hidden="1" customHeight="1" x14ac:dyDescent="0.2">
      <c r="A42" s="19" t="s">
        <v>60</v>
      </c>
      <c r="B42" s="38" t="s">
        <v>59</v>
      </c>
      <c r="C42" s="23">
        <v>0</v>
      </c>
    </row>
    <row r="43" spans="1:4" s="1" customFormat="1" ht="54" customHeight="1" x14ac:dyDescent="0.2">
      <c r="A43" s="19" t="s">
        <v>42</v>
      </c>
      <c r="B43" s="39" t="s">
        <v>43</v>
      </c>
      <c r="C43" s="52">
        <v>270</v>
      </c>
    </row>
    <row r="44" spans="1:4" s="1" customFormat="1" ht="94.5" customHeight="1" x14ac:dyDescent="0.2">
      <c r="A44" s="25" t="s">
        <v>27</v>
      </c>
      <c r="B44" s="26" t="s">
        <v>23</v>
      </c>
      <c r="C44" s="28">
        <f>C45</f>
        <v>162.5</v>
      </c>
    </row>
    <row r="45" spans="1:4" s="1" customFormat="1" ht="90" customHeight="1" x14ac:dyDescent="0.25">
      <c r="A45" s="40" t="s">
        <v>33</v>
      </c>
      <c r="B45" s="41" t="s">
        <v>49</v>
      </c>
      <c r="C45" s="23">
        <v>162.5</v>
      </c>
    </row>
    <row r="46" spans="1:4" s="1" customFormat="1" ht="43.5" hidden="1" customHeight="1" x14ac:dyDescent="0.2">
      <c r="A46" s="34" t="s">
        <v>74</v>
      </c>
      <c r="B46" s="42" t="s">
        <v>73</v>
      </c>
      <c r="C46" s="52">
        <f>C47</f>
        <v>0</v>
      </c>
    </row>
    <row r="47" spans="1:4" s="1" customFormat="1" ht="41.25" hidden="1" customHeight="1" x14ac:dyDescent="0.2">
      <c r="A47" s="34" t="s">
        <v>75</v>
      </c>
      <c r="B47" s="35" t="s">
        <v>103</v>
      </c>
      <c r="C47" s="52">
        <v>0</v>
      </c>
    </row>
    <row r="48" spans="1:4" s="1" customFormat="1" ht="86.25" hidden="1" customHeight="1" x14ac:dyDescent="0.25">
      <c r="A48" s="40"/>
      <c r="B48" s="41"/>
      <c r="C48" s="23"/>
    </row>
    <row r="49" spans="1:3" s="1" customFormat="1" ht="38.25" customHeight="1" x14ac:dyDescent="0.2">
      <c r="A49" s="43" t="s">
        <v>16</v>
      </c>
      <c r="B49" s="20" t="s">
        <v>98</v>
      </c>
      <c r="C49" s="23">
        <f t="shared" ref="C49:C50" si="4">C50</f>
        <v>120</v>
      </c>
    </row>
    <row r="50" spans="1:3" s="3" customFormat="1" ht="45" customHeight="1" x14ac:dyDescent="0.2">
      <c r="A50" s="43" t="s">
        <v>28</v>
      </c>
      <c r="B50" s="20" t="s">
        <v>29</v>
      </c>
      <c r="C50" s="23">
        <f t="shared" si="4"/>
        <v>120</v>
      </c>
    </row>
    <row r="51" spans="1:3" s="3" customFormat="1" ht="66" customHeight="1" x14ac:dyDescent="0.2">
      <c r="A51" s="34" t="s">
        <v>63</v>
      </c>
      <c r="B51" s="35" t="s">
        <v>34</v>
      </c>
      <c r="C51" s="23">
        <v>120</v>
      </c>
    </row>
    <row r="52" spans="1:3" s="3" customFormat="1" ht="63.75" hidden="1" customHeight="1" x14ac:dyDescent="0.2">
      <c r="A52" s="44" t="s">
        <v>77</v>
      </c>
      <c r="B52" s="45" t="s">
        <v>78</v>
      </c>
      <c r="C52" s="30">
        <f t="shared" ref="C52:C53" si="5">C53</f>
        <v>0</v>
      </c>
    </row>
    <row r="53" spans="1:3" s="3" customFormat="1" ht="99" hidden="1" customHeight="1" x14ac:dyDescent="0.2">
      <c r="A53" s="34" t="s">
        <v>79</v>
      </c>
      <c r="B53" s="35" t="s">
        <v>80</v>
      </c>
      <c r="C53" s="23">
        <f t="shared" si="5"/>
        <v>0</v>
      </c>
    </row>
    <row r="54" spans="1:3" s="3" customFormat="1" ht="70.5" hidden="1" customHeight="1" x14ac:dyDescent="0.2">
      <c r="A54" s="34" t="s">
        <v>81</v>
      </c>
      <c r="B54" s="42" t="s">
        <v>82</v>
      </c>
      <c r="C54" s="23">
        <v>0</v>
      </c>
    </row>
    <row r="55" spans="1:3" s="3" customFormat="1" ht="25.5" hidden="1" customHeight="1" x14ac:dyDescent="0.2">
      <c r="A55" s="34" t="s">
        <v>88</v>
      </c>
      <c r="B55" s="35" t="s">
        <v>85</v>
      </c>
      <c r="C55" s="23">
        <f t="shared" ref="C55:C56" si="6">C56</f>
        <v>0</v>
      </c>
    </row>
    <row r="56" spans="1:3" s="1" customFormat="1" ht="21.75" hidden="1" customHeight="1" x14ac:dyDescent="0.2">
      <c r="A56" s="34" t="s">
        <v>87</v>
      </c>
      <c r="B56" s="35" t="s">
        <v>86</v>
      </c>
      <c r="C56" s="23">
        <f t="shared" si="6"/>
        <v>0</v>
      </c>
    </row>
    <row r="57" spans="1:3" s="1" customFormat="1" ht="28.5" hidden="1" customHeight="1" x14ac:dyDescent="0.2">
      <c r="A57" s="34" t="s">
        <v>84</v>
      </c>
      <c r="B57" s="42" t="s">
        <v>83</v>
      </c>
      <c r="C57" s="23">
        <v>0</v>
      </c>
    </row>
    <row r="58" spans="1:3" s="1" customFormat="1" ht="25.5" customHeight="1" x14ac:dyDescent="0.2">
      <c r="A58" s="16" t="s">
        <v>17</v>
      </c>
      <c r="B58" s="46" t="s">
        <v>0</v>
      </c>
      <c r="C58" s="47">
        <f t="shared" ref="C58" si="7">C59+C68</f>
        <v>6595.8</v>
      </c>
    </row>
    <row r="59" spans="1:3" s="1" customFormat="1" ht="49.5" customHeight="1" x14ac:dyDescent="0.2">
      <c r="A59" s="19" t="s">
        <v>24</v>
      </c>
      <c r="B59" s="48" t="s">
        <v>104</v>
      </c>
      <c r="C59" s="21">
        <f>C60+C63+C65</f>
        <v>6595.8</v>
      </c>
    </row>
    <row r="60" spans="1:3" s="1" customFormat="1" ht="33.75" customHeight="1" x14ac:dyDescent="0.2">
      <c r="A60" s="32" t="s">
        <v>51</v>
      </c>
      <c r="B60" s="49" t="s">
        <v>154</v>
      </c>
      <c r="C60" s="33">
        <f>C61+C62</f>
        <v>3175.9</v>
      </c>
    </row>
    <row r="61" spans="1:3" s="1" customFormat="1" ht="55.5" customHeight="1" x14ac:dyDescent="0.2">
      <c r="A61" s="19" t="s">
        <v>52</v>
      </c>
      <c r="B61" s="20" t="s">
        <v>94</v>
      </c>
      <c r="C61" s="23">
        <v>3175.9</v>
      </c>
    </row>
    <row r="62" spans="1:3" s="1" customFormat="1" ht="42.75" hidden="1" customHeight="1" x14ac:dyDescent="0.2">
      <c r="A62" s="19" t="s">
        <v>53</v>
      </c>
      <c r="B62" s="20" t="s">
        <v>35</v>
      </c>
      <c r="C62" s="23">
        <v>0</v>
      </c>
    </row>
    <row r="63" spans="1:3" s="1" customFormat="1" ht="30" customHeight="1" x14ac:dyDescent="0.2">
      <c r="A63" s="32" t="s">
        <v>54</v>
      </c>
      <c r="B63" s="26" t="s">
        <v>44</v>
      </c>
      <c r="C63" s="28">
        <f>C64</f>
        <v>297.3</v>
      </c>
    </row>
    <row r="64" spans="1:3" s="1" customFormat="1" ht="64.5" customHeight="1" x14ac:dyDescent="0.2">
      <c r="A64" s="19" t="s">
        <v>55</v>
      </c>
      <c r="B64" s="20" t="s">
        <v>146</v>
      </c>
      <c r="C64" s="23">
        <v>297.3</v>
      </c>
    </row>
    <row r="65" spans="1:3" s="1" customFormat="1" ht="30" customHeight="1" x14ac:dyDescent="0.2">
      <c r="A65" s="32" t="s">
        <v>56</v>
      </c>
      <c r="B65" s="26" t="s">
        <v>10</v>
      </c>
      <c r="C65" s="28">
        <f t="shared" ref="C65:C66" si="8">C66</f>
        <v>3122.6</v>
      </c>
    </row>
    <row r="66" spans="1:3" s="1" customFormat="1" ht="60.75" hidden="1" customHeight="1" x14ac:dyDescent="0.2">
      <c r="A66" s="43" t="s">
        <v>57</v>
      </c>
      <c r="B66" s="15" t="s">
        <v>38</v>
      </c>
      <c r="C66" s="23">
        <f t="shared" si="8"/>
        <v>3122.6</v>
      </c>
    </row>
    <row r="67" spans="1:3" s="1" customFormat="1" ht="34.5" customHeight="1" x14ac:dyDescent="0.2">
      <c r="A67" s="19" t="s">
        <v>58</v>
      </c>
      <c r="B67" s="50" t="s">
        <v>61</v>
      </c>
      <c r="C67" s="23">
        <v>3122.6</v>
      </c>
    </row>
    <row r="68" spans="1:3" s="1" customFormat="1" ht="62.25" hidden="1" customHeight="1" x14ac:dyDescent="0.2">
      <c r="A68" s="19" t="s">
        <v>110</v>
      </c>
      <c r="B68" s="50" t="s">
        <v>109</v>
      </c>
      <c r="C68" s="23">
        <f>C69</f>
        <v>0</v>
      </c>
    </row>
    <row r="69" spans="1:3" s="1" customFormat="1" ht="58.5" hidden="1" customHeight="1" x14ac:dyDescent="0.2">
      <c r="A69" s="19" t="s">
        <v>107</v>
      </c>
      <c r="B69" s="50" t="s">
        <v>108</v>
      </c>
      <c r="C69" s="23">
        <v>0</v>
      </c>
    </row>
    <row r="70" spans="1:3" ht="18.75" customHeight="1" x14ac:dyDescent="0.2">
      <c r="A70" s="16"/>
      <c r="B70" s="51" t="s">
        <v>1</v>
      </c>
      <c r="C70" s="30">
        <f>C12+C58</f>
        <v>27503.1</v>
      </c>
    </row>
    <row r="71" spans="1:3" ht="12.75" customHeight="1" x14ac:dyDescent="0.2">
      <c r="B71" s="2"/>
      <c r="C71" s="55"/>
    </row>
    <row r="72" spans="1:3" x14ac:dyDescent="0.2">
      <c r="B72" s="2"/>
    </row>
    <row r="73" spans="1:3" x14ac:dyDescent="0.2">
      <c r="B73" s="2"/>
    </row>
    <row r="74" spans="1:3" x14ac:dyDescent="0.2">
      <c r="B74" s="2"/>
    </row>
    <row r="75" spans="1:3" x14ac:dyDescent="0.2">
      <c r="B75" s="2"/>
    </row>
    <row r="76" spans="1:3" x14ac:dyDescent="0.2">
      <c r="B76" s="2"/>
    </row>
    <row r="77" spans="1:3" x14ac:dyDescent="0.2">
      <c r="B77" s="2"/>
    </row>
    <row r="78" spans="1:3" x14ac:dyDescent="0.2">
      <c r="B78" s="2"/>
    </row>
    <row r="79" spans="1:3" x14ac:dyDescent="0.2">
      <c r="B79" s="2"/>
    </row>
    <row r="80" spans="1:3" x14ac:dyDescent="0.2">
      <c r="B80" s="2"/>
    </row>
    <row r="81" spans="2:2" x14ac:dyDescent="0.2">
      <c r="B81" s="2"/>
    </row>
    <row r="82" spans="2:2" x14ac:dyDescent="0.2">
      <c r="B82" s="2"/>
    </row>
    <row r="83" spans="2:2" x14ac:dyDescent="0.2">
      <c r="B83" s="2"/>
    </row>
    <row r="84" spans="2:2" x14ac:dyDescent="0.2">
      <c r="B84" s="2"/>
    </row>
    <row r="85" spans="2:2" x14ac:dyDescent="0.2">
      <c r="B85" s="2"/>
    </row>
    <row r="86" spans="2:2" x14ac:dyDescent="0.2">
      <c r="B86" s="2"/>
    </row>
    <row r="87" spans="2:2" x14ac:dyDescent="0.2">
      <c r="B87" s="2"/>
    </row>
    <row r="88" spans="2:2" x14ac:dyDescent="0.2">
      <c r="B88" s="2"/>
    </row>
    <row r="89" spans="2:2" x14ac:dyDescent="0.2">
      <c r="B89" s="2"/>
    </row>
    <row r="90" spans="2:2" x14ac:dyDescent="0.2">
      <c r="B90" s="2"/>
    </row>
    <row r="91" spans="2:2" x14ac:dyDescent="0.2">
      <c r="B91" s="2"/>
    </row>
    <row r="92" spans="2:2" x14ac:dyDescent="0.2">
      <c r="B92" s="2"/>
    </row>
    <row r="93" spans="2:2" x14ac:dyDescent="0.2">
      <c r="B93" s="2"/>
    </row>
    <row r="94" spans="2:2" x14ac:dyDescent="0.2">
      <c r="B94" s="2"/>
    </row>
    <row r="95" spans="2:2" x14ac:dyDescent="0.2">
      <c r="B95" s="2"/>
    </row>
    <row r="96" spans="2:2" x14ac:dyDescent="0.2">
      <c r="B96" s="2"/>
    </row>
    <row r="97" spans="2:2" x14ac:dyDescent="0.2">
      <c r="B97" s="2"/>
    </row>
    <row r="98" spans="2:2" x14ac:dyDescent="0.2">
      <c r="B98" s="2"/>
    </row>
    <row r="99" spans="2:2" x14ac:dyDescent="0.2">
      <c r="B99" s="2"/>
    </row>
    <row r="100" spans="2:2" x14ac:dyDescent="0.2">
      <c r="B100" s="2"/>
    </row>
    <row r="101" spans="2:2" x14ac:dyDescent="0.2">
      <c r="B101" s="2"/>
    </row>
    <row r="102" spans="2:2" x14ac:dyDescent="0.2">
      <c r="B102" s="2"/>
    </row>
    <row r="103" spans="2:2" x14ac:dyDescent="0.2">
      <c r="B103" s="2"/>
    </row>
    <row r="104" spans="2:2" x14ac:dyDescent="0.2">
      <c r="B104" s="2"/>
    </row>
    <row r="105" spans="2:2" x14ac:dyDescent="0.2">
      <c r="B105" s="2"/>
    </row>
    <row r="106" spans="2:2" x14ac:dyDescent="0.2">
      <c r="B106" s="2"/>
    </row>
    <row r="107" spans="2:2" x14ac:dyDescent="0.2">
      <c r="B107" s="2"/>
    </row>
    <row r="108" spans="2:2" x14ac:dyDescent="0.2">
      <c r="B108" s="2"/>
    </row>
    <row r="109" spans="2:2" x14ac:dyDescent="0.2">
      <c r="B109" s="2"/>
    </row>
    <row r="110" spans="2:2" x14ac:dyDescent="0.2">
      <c r="B110" s="2"/>
    </row>
    <row r="111" spans="2:2" x14ac:dyDescent="0.2">
      <c r="B111" s="2"/>
    </row>
    <row r="112" spans="2:2" x14ac:dyDescent="0.2">
      <c r="B112" s="2"/>
    </row>
    <row r="113" spans="2:2" x14ac:dyDescent="0.2">
      <c r="B113" s="2"/>
    </row>
    <row r="114" spans="2:2" x14ac:dyDescent="0.2">
      <c r="B114" s="2"/>
    </row>
    <row r="115" spans="2:2" x14ac:dyDescent="0.2">
      <c r="B115" s="2"/>
    </row>
    <row r="116" spans="2:2" x14ac:dyDescent="0.2">
      <c r="B116" s="2"/>
    </row>
    <row r="117" spans="2:2" x14ac:dyDescent="0.2">
      <c r="B117" s="2"/>
    </row>
    <row r="118" spans="2:2" x14ac:dyDescent="0.2">
      <c r="B118" s="2"/>
    </row>
    <row r="119" spans="2:2" x14ac:dyDescent="0.2">
      <c r="B119" s="2"/>
    </row>
    <row r="120" spans="2:2" x14ac:dyDescent="0.2">
      <c r="B120" s="2"/>
    </row>
    <row r="121" spans="2:2" x14ac:dyDescent="0.2">
      <c r="B121" s="2"/>
    </row>
    <row r="122" spans="2:2" x14ac:dyDescent="0.2">
      <c r="B122" s="2"/>
    </row>
    <row r="123" spans="2:2" x14ac:dyDescent="0.2">
      <c r="B123" s="2"/>
    </row>
    <row r="124" spans="2:2" x14ac:dyDescent="0.2">
      <c r="B124" s="2"/>
    </row>
    <row r="125" spans="2:2" x14ac:dyDescent="0.2">
      <c r="B125" s="2"/>
    </row>
    <row r="126" spans="2:2" x14ac:dyDescent="0.2">
      <c r="B126" s="2"/>
    </row>
    <row r="127" spans="2:2" x14ac:dyDescent="0.2">
      <c r="B127" s="2"/>
    </row>
    <row r="128" spans="2:2" x14ac:dyDescent="0.2">
      <c r="B128" s="2"/>
    </row>
    <row r="129" spans="2:2" x14ac:dyDescent="0.2">
      <c r="B129" s="2"/>
    </row>
    <row r="130" spans="2:2" x14ac:dyDescent="0.2">
      <c r="B130" s="2"/>
    </row>
    <row r="131" spans="2:2" x14ac:dyDescent="0.2">
      <c r="B131" s="2"/>
    </row>
    <row r="132" spans="2:2" x14ac:dyDescent="0.2">
      <c r="B132" s="2"/>
    </row>
    <row r="133" spans="2:2" x14ac:dyDescent="0.2">
      <c r="B133" s="2"/>
    </row>
    <row r="134" spans="2:2" x14ac:dyDescent="0.2">
      <c r="B134" s="2"/>
    </row>
    <row r="135" spans="2:2" x14ac:dyDescent="0.2">
      <c r="B135" s="2"/>
    </row>
    <row r="136" spans="2:2" x14ac:dyDescent="0.2">
      <c r="B136" s="2"/>
    </row>
    <row r="137" spans="2:2" x14ac:dyDescent="0.2">
      <c r="B137" s="2"/>
    </row>
    <row r="138" spans="2:2" x14ac:dyDescent="0.2">
      <c r="B138" s="2"/>
    </row>
    <row r="139" spans="2:2" x14ac:dyDescent="0.2">
      <c r="B139" s="2"/>
    </row>
    <row r="140" spans="2:2" x14ac:dyDescent="0.2">
      <c r="B140" s="2"/>
    </row>
    <row r="141" spans="2:2" x14ac:dyDescent="0.2">
      <c r="B141" s="2"/>
    </row>
    <row r="142" spans="2:2" x14ac:dyDescent="0.2">
      <c r="B142" s="2"/>
    </row>
    <row r="143" spans="2:2" x14ac:dyDescent="0.2">
      <c r="B143" s="2"/>
    </row>
    <row r="144" spans="2:2" x14ac:dyDescent="0.2">
      <c r="B144" s="2"/>
    </row>
    <row r="145" spans="2:2" x14ac:dyDescent="0.2">
      <c r="B145" s="2"/>
    </row>
    <row r="146" spans="2:2" x14ac:dyDescent="0.2">
      <c r="B146" s="2"/>
    </row>
    <row r="147" spans="2:2" x14ac:dyDescent="0.2">
      <c r="B147" s="2"/>
    </row>
    <row r="148" spans="2:2" x14ac:dyDescent="0.2">
      <c r="B148" s="2"/>
    </row>
    <row r="149" spans="2:2" x14ac:dyDescent="0.2">
      <c r="B149" s="2"/>
    </row>
    <row r="150" spans="2:2" x14ac:dyDescent="0.2">
      <c r="B150" s="2"/>
    </row>
    <row r="151" spans="2:2" x14ac:dyDescent="0.2">
      <c r="B151" s="2"/>
    </row>
    <row r="152" spans="2:2" x14ac:dyDescent="0.2">
      <c r="B152" s="2"/>
    </row>
    <row r="153" spans="2:2" x14ac:dyDescent="0.2">
      <c r="B153" s="2"/>
    </row>
    <row r="154" spans="2:2" x14ac:dyDescent="0.2">
      <c r="B154" s="2"/>
    </row>
    <row r="155" spans="2:2" x14ac:dyDescent="0.2">
      <c r="B155" s="2"/>
    </row>
    <row r="156" spans="2:2" x14ac:dyDescent="0.2">
      <c r="B156" s="2"/>
    </row>
    <row r="157" spans="2:2" x14ac:dyDescent="0.2">
      <c r="B157" s="2"/>
    </row>
    <row r="158" spans="2:2" x14ac:dyDescent="0.2">
      <c r="B158" s="2"/>
    </row>
    <row r="159" spans="2:2" x14ac:dyDescent="0.2">
      <c r="B159" s="2"/>
    </row>
    <row r="160" spans="2:2" x14ac:dyDescent="0.2">
      <c r="B160" s="2"/>
    </row>
    <row r="161" spans="2:2" x14ac:dyDescent="0.2">
      <c r="B161" s="2"/>
    </row>
    <row r="162" spans="2:2" x14ac:dyDescent="0.2">
      <c r="B162" s="2"/>
    </row>
    <row r="163" spans="2:2" x14ac:dyDescent="0.2">
      <c r="B163" s="2"/>
    </row>
    <row r="164" spans="2:2" x14ac:dyDescent="0.2">
      <c r="B164" s="2"/>
    </row>
    <row r="165" spans="2:2" x14ac:dyDescent="0.2">
      <c r="B165" s="2"/>
    </row>
    <row r="166" spans="2:2" x14ac:dyDescent="0.2">
      <c r="B166" s="2"/>
    </row>
    <row r="167" spans="2:2" x14ac:dyDescent="0.2">
      <c r="B167" s="2"/>
    </row>
    <row r="168" spans="2:2" x14ac:dyDescent="0.2">
      <c r="B168" s="2"/>
    </row>
    <row r="169" spans="2:2" x14ac:dyDescent="0.2">
      <c r="B169" s="2"/>
    </row>
    <row r="170" spans="2:2" x14ac:dyDescent="0.2">
      <c r="B170" s="2"/>
    </row>
    <row r="171" spans="2:2" x14ac:dyDescent="0.2">
      <c r="B171" s="2"/>
    </row>
    <row r="172" spans="2:2" x14ac:dyDescent="0.2">
      <c r="B172" s="2"/>
    </row>
    <row r="173" spans="2:2" x14ac:dyDescent="0.2">
      <c r="B173" s="2"/>
    </row>
    <row r="174" spans="2:2" x14ac:dyDescent="0.2">
      <c r="B174" s="2"/>
    </row>
    <row r="175" spans="2:2" x14ac:dyDescent="0.2">
      <c r="B175" s="2"/>
    </row>
    <row r="176" spans="2:2" x14ac:dyDescent="0.2">
      <c r="B176" s="2"/>
    </row>
    <row r="177" spans="2:2" x14ac:dyDescent="0.2">
      <c r="B177" s="2"/>
    </row>
    <row r="178" spans="2:2" x14ac:dyDescent="0.2">
      <c r="B178" s="2"/>
    </row>
    <row r="179" spans="2:2" x14ac:dyDescent="0.2">
      <c r="B179" s="2"/>
    </row>
    <row r="180" spans="2:2" x14ac:dyDescent="0.2">
      <c r="B180" s="2"/>
    </row>
    <row r="181" spans="2:2" x14ac:dyDescent="0.2">
      <c r="B181" s="2"/>
    </row>
    <row r="182" spans="2:2" x14ac:dyDescent="0.2">
      <c r="B182" s="2"/>
    </row>
    <row r="183" spans="2:2" x14ac:dyDescent="0.2">
      <c r="B183" s="2"/>
    </row>
    <row r="184" spans="2:2" x14ac:dyDescent="0.2">
      <c r="B184" s="2"/>
    </row>
    <row r="185" spans="2:2" x14ac:dyDescent="0.2">
      <c r="B185" s="2"/>
    </row>
    <row r="186" spans="2:2" x14ac:dyDescent="0.2">
      <c r="B186" s="2"/>
    </row>
    <row r="187" spans="2:2" x14ac:dyDescent="0.2">
      <c r="B187" s="2"/>
    </row>
    <row r="188" spans="2:2" x14ac:dyDescent="0.2">
      <c r="B188" s="2"/>
    </row>
    <row r="189" spans="2:2" x14ac:dyDescent="0.2">
      <c r="B189" s="2"/>
    </row>
    <row r="190" spans="2:2" x14ac:dyDescent="0.2">
      <c r="B190" s="2"/>
    </row>
    <row r="191" spans="2:2" x14ac:dyDescent="0.2">
      <c r="B191" s="2"/>
    </row>
    <row r="192" spans="2:2" x14ac:dyDescent="0.2">
      <c r="B192" s="2"/>
    </row>
    <row r="193" spans="2:2" x14ac:dyDescent="0.2">
      <c r="B193" s="2"/>
    </row>
    <row r="194" spans="2:2" x14ac:dyDescent="0.2">
      <c r="B194" s="2"/>
    </row>
    <row r="195" spans="2:2" x14ac:dyDescent="0.2">
      <c r="B195" s="2"/>
    </row>
    <row r="196" spans="2:2" x14ac:dyDescent="0.2">
      <c r="B196" s="2"/>
    </row>
    <row r="197" spans="2:2" x14ac:dyDescent="0.2">
      <c r="B197" s="2"/>
    </row>
    <row r="198" spans="2:2" x14ac:dyDescent="0.2">
      <c r="B198" s="2"/>
    </row>
    <row r="199" spans="2:2" x14ac:dyDescent="0.2">
      <c r="B199" s="2"/>
    </row>
    <row r="200" spans="2:2" x14ac:dyDescent="0.2">
      <c r="B200" s="2"/>
    </row>
    <row r="201" spans="2:2" x14ac:dyDescent="0.2">
      <c r="B201" s="2"/>
    </row>
    <row r="202" spans="2:2" x14ac:dyDescent="0.2">
      <c r="B202" s="2"/>
    </row>
    <row r="203" spans="2:2" x14ac:dyDescent="0.2">
      <c r="B203" s="2"/>
    </row>
    <row r="204" spans="2:2" x14ac:dyDescent="0.2">
      <c r="B204" s="2"/>
    </row>
    <row r="205" spans="2:2" x14ac:dyDescent="0.2">
      <c r="B205" s="2"/>
    </row>
    <row r="206" spans="2:2" x14ac:dyDescent="0.2">
      <c r="B206" s="2"/>
    </row>
    <row r="207" spans="2:2" x14ac:dyDescent="0.2">
      <c r="B207" s="2"/>
    </row>
    <row r="208" spans="2:2" x14ac:dyDescent="0.2">
      <c r="B208" s="2"/>
    </row>
    <row r="209" spans="2:2" x14ac:dyDescent="0.2">
      <c r="B209" s="2"/>
    </row>
    <row r="210" spans="2:2" x14ac:dyDescent="0.2">
      <c r="B210" s="2"/>
    </row>
    <row r="211" spans="2:2" x14ac:dyDescent="0.2">
      <c r="B211" s="2"/>
    </row>
    <row r="212" spans="2:2" x14ac:dyDescent="0.2">
      <c r="B212" s="2"/>
    </row>
    <row r="213" spans="2:2" x14ac:dyDescent="0.2">
      <c r="B213" s="2"/>
    </row>
    <row r="214" spans="2:2" x14ac:dyDescent="0.2">
      <c r="B214" s="2"/>
    </row>
    <row r="215" spans="2:2" x14ac:dyDescent="0.2">
      <c r="B215" s="2"/>
    </row>
    <row r="216" spans="2:2" x14ac:dyDescent="0.2">
      <c r="B216" s="2"/>
    </row>
    <row r="217" spans="2:2" x14ac:dyDescent="0.2">
      <c r="B217" s="2"/>
    </row>
    <row r="218" spans="2:2" x14ac:dyDescent="0.2">
      <c r="B218" s="2"/>
    </row>
    <row r="219" spans="2:2" x14ac:dyDescent="0.2">
      <c r="B219" s="2"/>
    </row>
    <row r="220" spans="2:2" x14ac:dyDescent="0.2">
      <c r="B220" s="2"/>
    </row>
    <row r="221" spans="2:2" x14ac:dyDescent="0.2">
      <c r="B221" s="2"/>
    </row>
    <row r="222" spans="2:2" x14ac:dyDescent="0.2">
      <c r="B222" s="2"/>
    </row>
    <row r="223" spans="2:2" x14ac:dyDescent="0.2">
      <c r="B223" s="2"/>
    </row>
    <row r="224" spans="2:2" x14ac:dyDescent="0.2">
      <c r="B224" s="2"/>
    </row>
    <row r="225" spans="2:2" x14ac:dyDescent="0.2">
      <c r="B225" s="2"/>
    </row>
    <row r="226" spans="2:2" x14ac:dyDescent="0.2">
      <c r="B226" s="2"/>
    </row>
    <row r="227" spans="2:2" x14ac:dyDescent="0.2">
      <c r="B227" s="2"/>
    </row>
    <row r="228" spans="2:2" x14ac:dyDescent="0.2">
      <c r="B228" s="2"/>
    </row>
    <row r="229" spans="2:2" x14ac:dyDescent="0.2">
      <c r="B229" s="2"/>
    </row>
    <row r="230" spans="2:2" x14ac:dyDescent="0.2">
      <c r="B230" s="2"/>
    </row>
    <row r="231" spans="2:2" x14ac:dyDescent="0.2">
      <c r="B231" s="2"/>
    </row>
    <row r="232" spans="2:2" x14ac:dyDescent="0.2">
      <c r="B232" s="2"/>
    </row>
    <row r="233" spans="2:2" x14ac:dyDescent="0.2">
      <c r="B233" s="2"/>
    </row>
    <row r="234" spans="2:2" x14ac:dyDescent="0.2">
      <c r="B234" s="2"/>
    </row>
    <row r="235" spans="2:2" x14ac:dyDescent="0.2">
      <c r="B235" s="2"/>
    </row>
    <row r="236" spans="2:2" x14ac:dyDescent="0.2">
      <c r="B236" s="2"/>
    </row>
    <row r="237" spans="2:2" x14ac:dyDescent="0.2">
      <c r="B237" s="2"/>
    </row>
    <row r="238" spans="2:2" x14ac:dyDescent="0.2">
      <c r="B238" s="2"/>
    </row>
    <row r="239" spans="2:2" x14ac:dyDescent="0.2">
      <c r="B239" s="2"/>
    </row>
    <row r="240" spans="2:2" x14ac:dyDescent="0.2">
      <c r="B240" s="2"/>
    </row>
    <row r="241" spans="2:2" x14ac:dyDescent="0.2">
      <c r="B241" s="2"/>
    </row>
    <row r="242" spans="2:2" x14ac:dyDescent="0.2">
      <c r="B242" s="2"/>
    </row>
    <row r="243" spans="2:2" x14ac:dyDescent="0.2">
      <c r="B243" s="2"/>
    </row>
    <row r="244" spans="2:2" x14ac:dyDescent="0.2">
      <c r="B244" s="2"/>
    </row>
    <row r="245" spans="2:2" x14ac:dyDescent="0.2">
      <c r="B245" s="2"/>
    </row>
    <row r="246" spans="2:2" x14ac:dyDescent="0.2">
      <c r="B246" s="2"/>
    </row>
    <row r="247" spans="2:2" x14ac:dyDescent="0.2">
      <c r="B247" s="2"/>
    </row>
    <row r="248" spans="2:2" x14ac:dyDescent="0.2">
      <c r="B248" s="2"/>
    </row>
    <row r="249" spans="2:2" x14ac:dyDescent="0.2">
      <c r="B249" s="2"/>
    </row>
    <row r="250" spans="2:2" x14ac:dyDescent="0.2">
      <c r="B250" s="2"/>
    </row>
    <row r="251" spans="2:2" x14ac:dyDescent="0.2">
      <c r="B251" s="2"/>
    </row>
    <row r="252" spans="2:2" x14ac:dyDescent="0.2">
      <c r="B252" s="2"/>
    </row>
    <row r="253" spans="2:2" x14ac:dyDescent="0.2">
      <c r="B253" s="2"/>
    </row>
    <row r="254" spans="2:2" x14ac:dyDescent="0.2">
      <c r="B254" s="2"/>
    </row>
    <row r="255" spans="2:2" x14ac:dyDescent="0.2">
      <c r="B255" s="2"/>
    </row>
    <row r="256" spans="2:2" x14ac:dyDescent="0.2">
      <c r="B256" s="2"/>
    </row>
    <row r="257" spans="2:2" x14ac:dyDescent="0.2">
      <c r="B257" s="2"/>
    </row>
    <row r="258" spans="2:2" x14ac:dyDescent="0.2">
      <c r="B258" s="2"/>
    </row>
    <row r="259" spans="2:2" x14ac:dyDescent="0.2">
      <c r="B259" s="2"/>
    </row>
    <row r="260" spans="2:2" x14ac:dyDescent="0.2">
      <c r="B260" s="2"/>
    </row>
    <row r="261" spans="2:2" x14ac:dyDescent="0.2">
      <c r="B261" s="2"/>
    </row>
    <row r="262" spans="2:2" x14ac:dyDescent="0.2">
      <c r="B262" s="2"/>
    </row>
    <row r="263" spans="2:2" x14ac:dyDescent="0.2">
      <c r="B263" s="2"/>
    </row>
    <row r="264" spans="2:2" x14ac:dyDescent="0.2">
      <c r="B264" s="2"/>
    </row>
    <row r="265" spans="2:2" x14ac:dyDescent="0.2">
      <c r="B265" s="2"/>
    </row>
    <row r="266" spans="2:2" x14ac:dyDescent="0.2">
      <c r="B266" s="2"/>
    </row>
    <row r="267" spans="2:2" x14ac:dyDescent="0.2">
      <c r="B267" s="2"/>
    </row>
    <row r="268" spans="2:2" x14ac:dyDescent="0.2">
      <c r="B268" s="2"/>
    </row>
    <row r="269" spans="2:2" x14ac:dyDescent="0.2">
      <c r="B269" s="2"/>
    </row>
    <row r="270" spans="2:2" x14ac:dyDescent="0.2">
      <c r="B270" s="2"/>
    </row>
    <row r="271" spans="2:2" x14ac:dyDescent="0.2">
      <c r="B271" s="2"/>
    </row>
    <row r="272" spans="2:2" x14ac:dyDescent="0.2">
      <c r="B272" s="2"/>
    </row>
    <row r="273" spans="2:2" x14ac:dyDescent="0.2">
      <c r="B273" s="2"/>
    </row>
    <row r="274" spans="2:2" x14ac:dyDescent="0.2">
      <c r="B274" s="2"/>
    </row>
    <row r="275" spans="2:2" x14ac:dyDescent="0.2">
      <c r="B275" s="2"/>
    </row>
    <row r="276" spans="2:2" x14ac:dyDescent="0.2">
      <c r="B276" s="2"/>
    </row>
    <row r="277" spans="2:2" x14ac:dyDescent="0.2">
      <c r="B277" s="2"/>
    </row>
    <row r="278" spans="2:2" x14ac:dyDescent="0.2">
      <c r="B278" s="2"/>
    </row>
    <row r="279" spans="2:2" x14ac:dyDescent="0.2">
      <c r="B279" s="2"/>
    </row>
    <row r="280" spans="2:2" x14ac:dyDescent="0.2">
      <c r="B280" s="2"/>
    </row>
    <row r="281" spans="2:2" x14ac:dyDescent="0.2">
      <c r="B281" s="2"/>
    </row>
    <row r="282" spans="2:2" x14ac:dyDescent="0.2">
      <c r="B282" s="2"/>
    </row>
    <row r="283" spans="2:2" x14ac:dyDescent="0.2">
      <c r="B283" s="2"/>
    </row>
    <row r="284" spans="2:2" x14ac:dyDescent="0.2">
      <c r="B284" s="2"/>
    </row>
    <row r="285" spans="2:2" x14ac:dyDescent="0.2">
      <c r="B285" s="2"/>
    </row>
    <row r="286" spans="2:2" x14ac:dyDescent="0.2">
      <c r="B286" s="2"/>
    </row>
    <row r="287" spans="2:2" x14ac:dyDescent="0.2">
      <c r="B287" s="2"/>
    </row>
    <row r="288" spans="2:2" x14ac:dyDescent="0.2">
      <c r="B288" s="2"/>
    </row>
    <row r="289" spans="2:2" x14ac:dyDescent="0.2">
      <c r="B289" s="2"/>
    </row>
    <row r="290" spans="2:2" x14ac:dyDescent="0.2">
      <c r="B290" s="2"/>
    </row>
    <row r="291" spans="2:2" x14ac:dyDescent="0.2">
      <c r="B291" s="2"/>
    </row>
    <row r="292" spans="2:2" x14ac:dyDescent="0.2">
      <c r="B292" s="2"/>
    </row>
    <row r="293" spans="2:2" x14ac:dyDescent="0.2">
      <c r="B293" s="2"/>
    </row>
    <row r="294" spans="2:2" x14ac:dyDescent="0.2">
      <c r="B294" s="2"/>
    </row>
    <row r="295" spans="2:2" x14ac:dyDescent="0.2">
      <c r="B295" s="2"/>
    </row>
    <row r="296" spans="2:2" x14ac:dyDescent="0.2">
      <c r="B296" s="2"/>
    </row>
    <row r="297" spans="2:2" x14ac:dyDescent="0.2">
      <c r="B297" s="2"/>
    </row>
    <row r="298" spans="2:2" x14ac:dyDescent="0.2">
      <c r="B298" s="2"/>
    </row>
    <row r="299" spans="2:2" x14ac:dyDescent="0.2">
      <c r="B299" s="2"/>
    </row>
    <row r="300" spans="2:2" x14ac:dyDescent="0.2">
      <c r="B300" s="2"/>
    </row>
    <row r="301" spans="2:2" x14ac:dyDescent="0.2">
      <c r="B301" s="2"/>
    </row>
    <row r="302" spans="2:2" x14ac:dyDescent="0.2">
      <c r="B302" s="2"/>
    </row>
    <row r="303" spans="2:2" x14ac:dyDescent="0.2">
      <c r="B303" s="2"/>
    </row>
    <row r="304" spans="2:2" x14ac:dyDescent="0.2">
      <c r="B304" s="2"/>
    </row>
    <row r="305" spans="2:2" x14ac:dyDescent="0.2">
      <c r="B305" s="2"/>
    </row>
    <row r="306" spans="2:2" x14ac:dyDescent="0.2">
      <c r="B306" s="2"/>
    </row>
    <row r="307" spans="2:2" x14ac:dyDescent="0.2">
      <c r="B307" s="2"/>
    </row>
    <row r="308" spans="2:2" x14ac:dyDescent="0.2">
      <c r="B308" s="2"/>
    </row>
    <row r="309" spans="2:2" x14ac:dyDescent="0.2">
      <c r="B309" s="2"/>
    </row>
    <row r="310" spans="2:2" x14ac:dyDescent="0.2">
      <c r="B310" s="2"/>
    </row>
    <row r="311" spans="2:2" x14ac:dyDescent="0.2">
      <c r="B311" s="2"/>
    </row>
    <row r="312" spans="2:2" x14ac:dyDescent="0.2">
      <c r="B312" s="2"/>
    </row>
    <row r="313" spans="2:2" x14ac:dyDescent="0.2">
      <c r="B313" s="2"/>
    </row>
    <row r="314" spans="2:2" x14ac:dyDescent="0.2">
      <c r="B314" s="2"/>
    </row>
    <row r="315" spans="2:2" x14ac:dyDescent="0.2">
      <c r="B315" s="2"/>
    </row>
    <row r="316" spans="2:2" x14ac:dyDescent="0.2">
      <c r="B316" s="2"/>
    </row>
    <row r="317" spans="2:2" x14ac:dyDescent="0.2">
      <c r="B317" s="2"/>
    </row>
    <row r="318" spans="2:2" x14ac:dyDescent="0.2">
      <c r="B318" s="2"/>
    </row>
    <row r="319" spans="2:2" x14ac:dyDescent="0.2">
      <c r="B319" s="2"/>
    </row>
    <row r="320" spans="2:2" x14ac:dyDescent="0.2">
      <c r="B320" s="2"/>
    </row>
    <row r="321" spans="2:2" x14ac:dyDescent="0.2">
      <c r="B321" s="2"/>
    </row>
    <row r="322" spans="2:2" x14ac:dyDescent="0.2">
      <c r="B322" s="2"/>
    </row>
    <row r="323" spans="2:2" x14ac:dyDescent="0.2">
      <c r="B323" s="2"/>
    </row>
    <row r="324" spans="2:2" x14ac:dyDescent="0.2">
      <c r="B324" s="2"/>
    </row>
    <row r="325" spans="2:2" x14ac:dyDescent="0.2">
      <c r="B325" s="2"/>
    </row>
    <row r="326" spans="2:2" x14ac:dyDescent="0.2">
      <c r="B326" s="2"/>
    </row>
    <row r="327" spans="2:2" x14ac:dyDescent="0.2">
      <c r="B327" s="2"/>
    </row>
    <row r="328" spans="2:2" x14ac:dyDescent="0.2">
      <c r="B328" s="2"/>
    </row>
    <row r="329" spans="2:2" x14ac:dyDescent="0.2">
      <c r="B329" s="2"/>
    </row>
    <row r="330" spans="2:2" x14ac:dyDescent="0.2">
      <c r="B330" s="2"/>
    </row>
    <row r="331" spans="2:2" x14ac:dyDescent="0.2">
      <c r="B331" s="2"/>
    </row>
    <row r="332" spans="2:2" x14ac:dyDescent="0.2">
      <c r="B332" s="2"/>
    </row>
    <row r="333" spans="2:2" x14ac:dyDescent="0.2">
      <c r="B333" s="2"/>
    </row>
    <row r="334" spans="2:2" x14ac:dyDescent="0.2">
      <c r="B334" s="2"/>
    </row>
    <row r="335" spans="2:2" x14ac:dyDescent="0.2">
      <c r="B335" s="2"/>
    </row>
    <row r="336" spans="2:2" x14ac:dyDescent="0.2">
      <c r="B336" s="2"/>
    </row>
    <row r="337" spans="2:2" x14ac:dyDescent="0.2">
      <c r="B337" s="2"/>
    </row>
    <row r="338" spans="2:2" x14ac:dyDescent="0.2">
      <c r="B338" s="2"/>
    </row>
    <row r="339" spans="2:2" x14ac:dyDescent="0.2">
      <c r="B339" s="2"/>
    </row>
    <row r="340" spans="2:2" x14ac:dyDescent="0.2">
      <c r="B340" s="2"/>
    </row>
    <row r="341" spans="2:2" x14ac:dyDescent="0.2">
      <c r="B341" s="2"/>
    </row>
    <row r="342" spans="2:2" x14ac:dyDescent="0.2">
      <c r="B342" s="2"/>
    </row>
    <row r="343" spans="2:2" x14ac:dyDescent="0.2">
      <c r="B343" s="2"/>
    </row>
    <row r="344" spans="2:2" x14ac:dyDescent="0.2">
      <c r="B344" s="2"/>
    </row>
    <row r="345" spans="2:2" x14ac:dyDescent="0.2">
      <c r="B345" s="2"/>
    </row>
    <row r="346" spans="2:2" x14ac:dyDescent="0.2">
      <c r="B346" s="2"/>
    </row>
    <row r="347" spans="2:2" x14ac:dyDescent="0.2">
      <c r="B347" s="2"/>
    </row>
    <row r="348" spans="2:2" x14ac:dyDescent="0.2">
      <c r="B348" s="2"/>
    </row>
    <row r="349" spans="2:2" x14ac:dyDescent="0.2">
      <c r="B349" s="2"/>
    </row>
    <row r="350" spans="2:2" x14ac:dyDescent="0.2">
      <c r="B350" s="2"/>
    </row>
    <row r="351" spans="2:2" x14ac:dyDescent="0.2">
      <c r="B351" s="2"/>
    </row>
    <row r="352" spans="2:2" x14ac:dyDescent="0.2">
      <c r="B352" s="2"/>
    </row>
    <row r="353" spans="2:2" x14ac:dyDescent="0.2">
      <c r="B353" s="2"/>
    </row>
    <row r="354" spans="2:2" x14ac:dyDescent="0.2">
      <c r="B354" s="2"/>
    </row>
    <row r="355" spans="2:2" x14ac:dyDescent="0.2">
      <c r="B355" s="2"/>
    </row>
    <row r="356" spans="2:2" x14ac:dyDescent="0.2">
      <c r="B356" s="2"/>
    </row>
    <row r="357" spans="2:2" x14ac:dyDescent="0.2">
      <c r="B357" s="2"/>
    </row>
    <row r="358" spans="2:2" x14ac:dyDescent="0.2">
      <c r="B358" s="2"/>
    </row>
    <row r="359" spans="2:2" x14ac:dyDescent="0.2">
      <c r="B359" s="2"/>
    </row>
    <row r="360" spans="2:2" x14ac:dyDescent="0.2">
      <c r="B360" s="2"/>
    </row>
    <row r="361" spans="2:2" x14ac:dyDescent="0.2">
      <c r="B361" s="2"/>
    </row>
    <row r="362" spans="2:2" x14ac:dyDescent="0.2">
      <c r="B362" s="2"/>
    </row>
    <row r="363" spans="2:2" x14ac:dyDescent="0.2">
      <c r="B363" s="2"/>
    </row>
    <row r="364" spans="2:2" x14ac:dyDescent="0.2">
      <c r="B364" s="2"/>
    </row>
    <row r="365" spans="2:2" x14ac:dyDescent="0.2">
      <c r="B365" s="2"/>
    </row>
    <row r="366" spans="2:2" x14ac:dyDescent="0.2">
      <c r="B366" s="2"/>
    </row>
    <row r="367" spans="2:2" x14ac:dyDescent="0.2">
      <c r="B367" s="2"/>
    </row>
    <row r="368" spans="2:2" x14ac:dyDescent="0.2">
      <c r="B368" s="2"/>
    </row>
    <row r="369" spans="2:2" x14ac:dyDescent="0.2">
      <c r="B369" s="2"/>
    </row>
    <row r="370" spans="2:2" x14ac:dyDescent="0.2">
      <c r="B370" s="2"/>
    </row>
    <row r="371" spans="2:2" x14ac:dyDescent="0.2">
      <c r="B371" s="2"/>
    </row>
    <row r="372" spans="2:2" x14ac:dyDescent="0.2">
      <c r="B372" s="2"/>
    </row>
    <row r="373" spans="2:2" x14ac:dyDescent="0.2">
      <c r="B373" s="2"/>
    </row>
    <row r="374" spans="2:2" x14ac:dyDescent="0.2">
      <c r="B374" s="2"/>
    </row>
    <row r="375" spans="2:2" x14ac:dyDescent="0.2">
      <c r="B375" s="2"/>
    </row>
    <row r="376" spans="2:2" x14ac:dyDescent="0.2">
      <c r="B376" s="2"/>
    </row>
    <row r="377" spans="2:2" x14ac:dyDescent="0.2">
      <c r="B377" s="2"/>
    </row>
    <row r="378" spans="2:2" x14ac:dyDescent="0.2">
      <c r="B378" s="2"/>
    </row>
    <row r="379" spans="2:2" x14ac:dyDescent="0.2">
      <c r="B379" s="2"/>
    </row>
    <row r="380" spans="2:2" x14ac:dyDescent="0.2">
      <c r="B380" s="2"/>
    </row>
    <row r="381" spans="2:2" x14ac:dyDescent="0.2">
      <c r="B381" s="2"/>
    </row>
    <row r="382" spans="2:2" x14ac:dyDescent="0.2">
      <c r="B382" s="2"/>
    </row>
    <row r="383" spans="2:2" x14ac:dyDescent="0.2">
      <c r="B383" s="2"/>
    </row>
    <row r="384" spans="2:2" x14ac:dyDescent="0.2">
      <c r="B384" s="2"/>
    </row>
    <row r="385" spans="2:2" x14ac:dyDescent="0.2">
      <c r="B385" s="2"/>
    </row>
    <row r="386" spans="2:2" x14ac:dyDescent="0.2">
      <c r="B386" s="2"/>
    </row>
    <row r="387" spans="2:2" x14ac:dyDescent="0.2">
      <c r="B387" s="2"/>
    </row>
    <row r="388" spans="2:2" x14ac:dyDescent="0.2">
      <c r="B388" s="2"/>
    </row>
    <row r="389" spans="2:2" x14ac:dyDescent="0.2">
      <c r="B389" s="2"/>
    </row>
    <row r="390" spans="2:2" x14ac:dyDescent="0.2">
      <c r="B390" s="2"/>
    </row>
    <row r="391" spans="2:2" x14ac:dyDescent="0.2">
      <c r="B391" s="2"/>
    </row>
    <row r="392" spans="2:2" x14ac:dyDescent="0.2">
      <c r="B392" s="2"/>
    </row>
    <row r="393" spans="2:2" x14ac:dyDescent="0.2">
      <c r="B393" s="2"/>
    </row>
    <row r="394" spans="2:2" x14ac:dyDescent="0.2">
      <c r="B394" s="2"/>
    </row>
    <row r="395" spans="2:2" x14ac:dyDescent="0.2">
      <c r="B395" s="2"/>
    </row>
    <row r="396" spans="2:2" x14ac:dyDescent="0.2">
      <c r="B396" s="2"/>
    </row>
    <row r="397" spans="2:2" x14ac:dyDescent="0.2">
      <c r="B397" s="2"/>
    </row>
    <row r="398" spans="2:2" x14ac:dyDescent="0.2">
      <c r="B398" s="2"/>
    </row>
    <row r="399" spans="2:2" x14ac:dyDescent="0.2">
      <c r="B399" s="2"/>
    </row>
    <row r="400" spans="2:2" x14ac:dyDescent="0.2">
      <c r="B400" s="2"/>
    </row>
    <row r="401" spans="2:2" x14ac:dyDescent="0.2">
      <c r="B401" s="2"/>
    </row>
    <row r="402" spans="2:2" x14ac:dyDescent="0.2">
      <c r="B402" s="2"/>
    </row>
    <row r="403" spans="2:2" x14ac:dyDescent="0.2">
      <c r="B403" s="2"/>
    </row>
    <row r="404" spans="2:2" x14ac:dyDescent="0.2">
      <c r="B404" s="2"/>
    </row>
    <row r="405" spans="2:2" x14ac:dyDescent="0.2">
      <c r="B405" s="2"/>
    </row>
    <row r="406" spans="2:2" x14ac:dyDescent="0.2">
      <c r="B406" s="2"/>
    </row>
    <row r="407" spans="2:2" x14ac:dyDescent="0.2">
      <c r="B407" s="2"/>
    </row>
    <row r="408" spans="2:2" x14ac:dyDescent="0.2">
      <c r="B408" s="2"/>
    </row>
    <row r="409" spans="2:2" x14ac:dyDescent="0.2">
      <c r="B409" s="2"/>
    </row>
    <row r="410" spans="2:2" x14ac:dyDescent="0.2">
      <c r="B410" s="2"/>
    </row>
    <row r="411" spans="2:2" x14ac:dyDescent="0.2">
      <c r="B411" s="2"/>
    </row>
    <row r="412" spans="2:2" x14ac:dyDescent="0.2">
      <c r="B412" s="2"/>
    </row>
    <row r="413" spans="2:2" x14ac:dyDescent="0.2">
      <c r="B413" s="2"/>
    </row>
    <row r="414" spans="2:2" x14ac:dyDescent="0.2">
      <c r="B414" s="2"/>
    </row>
    <row r="415" spans="2:2" x14ac:dyDescent="0.2">
      <c r="B415" s="2"/>
    </row>
    <row r="416" spans="2:2" x14ac:dyDescent="0.2">
      <c r="B416" s="2"/>
    </row>
    <row r="417" spans="2:2" x14ac:dyDescent="0.2">
      <c r="B417" s="2"/>
    </row>
    <row r="418" spans="2:2" x14ac:dyDescent="0.2">
      <c r="B418" s="2"/>
    </row>
    <row r="419" spans="2:2" x14ac:dyDescent="0.2">
      <c r="B419" s="2"/>
    </row>
    <row r="420" spans="2:2" x14ac:dyDescent="0.2">
      <c r="B420" s="2"/>
    </row>
    <row r="421" spans="2:2" x14ac:dyDescent="0.2">
      <c r="B421" s="2"/>
    </row>
    <row r="422" spans="2:2" x14ac:dyDescent="0.2">
      <c r="B422" s="2"/>
    </row>
    <row r="423" spans="2:2" x14ac:dyDescent="0.2">
      <c r="B423" s="2"/>
    </row>
    <row r="424" spans="2:2" x14ac:dyDescent="0.2">
      <c r="B424" s="2"/>
    </row>
    <row r="425" spans="2:2" x14ac:dyDescent="0.2">
      <c r="B425" s="2"/>
    </row>
    <row r="426" spans="2:2" x14ac:dyDescent="0.2">
      <c r="B426" s="2"/>
    </row>
    <row r="427" spans="2:2" x14ac:dyDescent="0.2">
      <c r="B427" s="2"/>
    </row>
    <row r="428" spans="2:2" x14ac:dyDescent="0.2">
      <c r="B428" s="2"/>
    </row>
    <row r="429" spans="2:2" x14ac:dyDescent="0.2">
      <c r="B429" s="2"/>
    </row>
    <row r="430" spans="2:2" x14ac:dyDescent="0.2">
      <c r="B430" s="2"/>
    </row>
    <row r="431" spans="2:2" x14ac:dyDescent="0.2">
      <c r="B431" s="2"/>
    </row>
  </sheetData>
  <mergeCells count="9">
    <mergeCell ref="A9:A10"/>
    <mergeCell ref="B9:B10"/>
    <mergeCell ref="C9:C10"/>
    <mergeCell ref="A7:C7"/>
    <mergeCell ref="A1:C1"/>
    <mergeCell ref="A2:C2"/>
    <mergeCell ref="A3:C3"/>
    <mergeCell ref="A4:C4"/>
    <mergeCell ref="A5:C5"/>
  </mergeCells>
  <phoneticPr fontId="0" type="noConversion"/>
  <hyperlinks>
    <hyperlink ref="B15" r:id="rId1" display="consultantplus://offline/ref=68511C1015B170B341561B6276342C4B4E6646A11183ABC2E21714ABA0C817E4C0B59703E35DQEuEE"/>
    <hyperlink ref="B16" r:id="rId2" display="consultantplus://offline/ref=68511C1015B170B341561B6276342C4B4E6646A11183ABC2E21714ABA0C817E4C0B59701E35DE3B2Q4u7E"/>
  </hyperlinks>
  <pageMargins left="0.7" right="0.7" top="0.75" bottom="0.75" header="0.3" footer="0.3"/>
  <pageSetup paperSize="9" scale="74" fitToHeight="0"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28"/>
  <sheetViews>
    <sheetView view="pageBreakPreview" zoomScaleNormal="100" zoomScaleSheetLayoutView="100" workbookViewId="0">
      <selection activeCell="A4" sqref="A4:D4"/>
    </sheetView>
  </sheetViews>
  <sheetFormatPr defaultRowHeight="12.75" x14ac:dyDescent="0.2"/>
  <cols>
    <col min="1" max="1" width="27.5703125" customWidth="1"/>
    <col min="2" max="2" width="52" customWidth="1"/>
    <col min="3" max="3" width="19.85546875" customWidth="1"/>
    <col min="4" max="4" width="21.5703125" style="5" customWidth="1"/>
    <col min="5" max="5" width="3.28515625" customWidth="1"/>
  </cols>
  <sheetData>
    <row r="2" spans="1:6" ht="63" customHeight="1" x14ac:dyDescent="0.3">
      <c r="A2" s="53"/>
      <c r="B2" s="54"/>
      <c r="C2" s="77" t="s">
        <v>159</v>
      </c>
      <c r="D2" s="77"/>
    </row>
    <row r="3" spans="1:6" ht="18.75" x14ac:dyDescent="0.3">
      <c r="A3" s="53"/>
      <c r="B3" s="54"/>
      <c r="C3" s="54"/>
      <c r="D3" s="54"/>
    </row>
    <row r="4" spans="1:6" ht="15.75" x14ac:dyDescent="0.25">
      <c r="A4" s="72" t="s">
        <v>152</v>
      </c>
      <c r="B4" s="72"/>
      <c r="C4" s="72"/>
      <c r="D4" s="72"/>
    </row>
    <row r="5" spans="1:6" ht="13.5" customHeight="1" x14ac:dyDescent="0.25">
      <c r="A5" s="9"/>
      <c r="B5" s="10"/>
      <c r="C5" s="10"/>
      <c r="D5" s="56" t="s">
        <v>113</v>
      </c>
      <c r="E5" s="11"/>
    </row>
    <row r="6" spans="1:6" s="1" customFormat="1" ht="13.15" customHeight="1" x14ac:dyDescent="0.2">
      <c r="A6" s="68" t="s">
        <v>64</v>
      </c>
      <c r="B6" s="68" t="s">
        <v>5</v>
      </c>
      <c r="C6" s="68" t="s">
        <v>140</v>
      </c>
      <c r="D6" s="75" t="s">
        <v>153</v>
      </c>
    </row>
    <row r="7" spans="1:6" s="1" customFormat="1" ht="20.25" customHeight="1" x14ac:dyDescent="0.2">
      <c r="A7" s="69"/>
      <c r="B7" s="69"/>
      <c r="C7" s="69"/>
      <c r="D7" s="76"/>
      <c r="E7" s="4"/>
    </row>
    <row r="8" spans="1:6" s="1" customFormat="1" ht="3" hidden="1" customHeight="1" x14ac:dyDescent="0.25">
      <c r="A8" s="12"/>
      <c r="B8" s="13"/>
      <c r="C8" s="13"/>
      <c r="D8" s="14"/>
    </row>
    <row r="9" spans="1:6" s="1" customFormat="1" ht="21.75" customHeight="1" x14ac:dyDescent="0.2">
      <c r="A9" s="16" t="s">
        <v>6</v>
      </c>
      <c r="B9" s="17" t="s">
        <v>99</v>
      </c>
      <c r="C9" s="18">
        <f>C10+C15+C25+C34+C36+C43+C46</f>
        <v>21271.8</v>
      </c>
      <c r="D9" s="18">
        <f>D10+D15+D25+D34+D36+D43+D46</f>
        <v>21798.799999999999</v>
      </c>
      <c r="E9" s="4"/>
    </row>
    <row r="10" spans="1:6" s="1" customFormat="1" ht="30" customHeight="1" x14ac:dyDescent="0.2">
      <c r="A10" s="19" t="s">
        <v>18</v>
      </c>
      <c r="B10" s="20" t="s">
        <v>2</v>
      </c>
      <c r="C10" s="22">
        <f>C11+C12+C13+C14</f>
        <v>17200</v>
      </c>
      <c r="D10" s="22">
        <f>D11+D12+D13+D14</f>
        <v>17700</v>
      </c>
      <c r="E10" s="4"/>
      <c r="F10" s="4"/>
    </row>
    <row r="11" spans="1:6" s="1" customFormat="1" ht="103.5" customHeight="1" x14ac:dyDescent="0.2">
      <c r="A11" s="19" t="s">
        <v>19</v>
      </c>
      <c r="B11" s="20" t="s">
        <v>45</v>
      </c>
      <c r="C11" s="23">
        <v>17050</v>
      </c>
      <c r="D11" s="23">
        <v>17510</v>
      </c>
    </row>
    <row r="12" spans="1:6" s="1" customFormat="1" ht="6.75" hidden="1" customHeight="1" x14ac:dyDescent="0.2">
      <c r="A12" s="19" t="s">
        <v>20</v>
      </c>
      <c r="B12" s="24" t="s">
        <v>46</v>
      </c>
      <c r="C12" s="23">
        <v>0</v>
      </c>
      <c r="D12" s="23">
        <v>0</v>
      </c>
    </row>
    <row r="13" spans="1:6" s="1" customFormat="1" ht="61.5" customHeight="1" x14ac:dyDescent="0.2">
      <c r="A13" s="19" t="s">
        <v>21</v>
      </c>
      <c r="B13" s="24" t="s">
        <v>47</v>
      </c>
      <c r="C13" s="52">
        <v>50</v>
      </c>
      <c r="D13" s="52">
        <v>70</v>
      </c>
    </row>
    <row r="14" spans="1:6" s="1" customFormat="1" ht="132.75" customHeight="1" x14ac:dyDescent="0.2">
      <c r="A14" s="19" t="s">
        <v>89</v>
      </c>
      <c r="B14" s="24" t="s">
        <v>90</v>
      </c>
      <c r="C14" s="23">
        <v>100</v>
      </c>
      <c r="D14" s="23">
        <v>120</v>
      </c>
    </row>
    <row r="15" spans="1:6" s="1" customFormat="1" ht="53.25" customHeight="1" x14ac:dyDescent="0.2">
      <c r="A15" s="19" t="s">
        <v>39</v>
      </c>
      <c r="B15" s="20" t="s">
        <v>100</v>
      </c>
      <c r="C15" s="23">
        <f>C16</f>
        <v>1956</v>
      </c>
      <c r="D15" s="23">
        <f>D16</f>
        <v>1956</v>
      </c>
    </row>
    <row r="16" spans="1:6" s="1" customFormat="1" ht="47.25" customHeight="1" x14ac:dyDescent="0.2">
      <c r="A16" s="25" t="s">
        <v>41</v>
      </c>
      <c r="B16" s="26" t="s">
        <v>40</v>
      </c>
      <c r="C16" s="27">
        <f>C17+C18+C19+C24</f>
        <v>1956</v>
      </c>
      <c r="D16" s="27">
        <f>D17+D18+D19+D24</f>
        <v>1956</v>
      </c>
    </row>
    <row r="17" spans="1:5" s="1" customFormat="1" ht="139.5" customHeight="1" x14ac:dyDescent="0.2">
      <c r="A17" s="19" t="s">
        <v>91</v>
      </c>
      <c r="B17" s="20" t="s">
        <v>147</v>
      </c>
      <c r="C17" s="23">
        <v>853</v>
      </c>
      <c r="D17" s="23">
        <v>853</v>
      </c>
      <c r="E17" s="7"/>
    </row>
    <row r="18" spans="1:5" s="1" customFormat="1" ht="159.75" customHeight="1" x14ac:dyDescent="0.2">
      <c r="A18" s="19" t="s">
        <v>92</v>
      </c>
      <c r="B18" s="20" t="s">
        <v>148</v>
      </c>
      <c r="C18" s="23">
        <v>7</v>
      </c>
      <c r="D18" s="23">
        <v>7</v>
      </c>
      <c r="E18" s="6"/>
    </row>
    <row r="19" spans="1:5" s="1" customFormat="1" ht="141" customHeight="1" x14ac:dyDescent="0.2">
      <c r="A19" s="19" t="s">
        <v>93</v>
      </c>
      <c r="B19" s="20" t="s">
        <v>149</v>
      </c>
      <c r="C19" s="23">
        <v>1246</v>
      </c>
      <c r="D19" s="23">
        <v>1246</v>
      </c>
      <c r="E19" s="6"/>
    </row>
    <row r="20" spans="1:5" s="1" customFormat="1" ht="0.75" hidden="1" customHeight="1" x14ac:dyDescent="0.2">
      <c r="A20" s="19" t="s">
        <v>71</v>
      </c>
      <c r="B20" s="20" t="s">
        <v>72</v>
      </c>
      <c r="C20" s="23">
        <v>-324</v>
      </c>
      <c r="D20" s="23">
        <v>-324</v>
      </c>
    </row>
    <row r="21" spans="1:5" s="1" customFormat="1" ht="16.899999999999999" hidden="1" customHeight="1" x14ac:dyDescent="0.2">
      <c r="A21" s="16" t="s">
        <v>25</v>
      </c>
      <c r="B21" s="29" t="s">
        <v>8</v>
      </c>
      <c r="C21" s="30">
        <f>C22</f>
        <v>18</v>
      </c>
      <c r="D21" s="30">
        <f>D22</f>
        <v>18</v>
      </c>
    </row>
    <row r="22" spans="1:5" s="1" customFormat="1" ht="16.5" hidden="1" customHeight="1" x14ac:dyDescent="0.2">
      <c r="A22" s="19" t="s">
        <v>11</v>
      </c>
      <c r="B22" s="20" t="s">
        <v>9</v>
      </c>
      <c r="C22" s="23">
        <f>C23</f>
        <v>18</v>
      </c>
      <c r="D22" s="23">
        <f>D23</f>
        <v>18</v>
      </c>
    </row>
    <row r="23" spans="1:5" s="1" customFormat="1" ht="12.75" hidden="1" customHeight="1" x14ac:dyDescent="0.2">
      <c r="A23" s="19" t="s">
        <v>12</v>
      </c>
      <c r="B23" s="20" t="s">
        <v>9</v>
      </c>
      <c r="C23" s="31">
        <v>18</v>
      </c>
      <c r="D23" s="31">
        <v>18</v>
      </c>
    </row>
    <row r="24" spans="1:5" s="1" customFormat="1" ht="144" customHeight="1" x14ac:dyDescent="0.2">
      <c r="A24" s="19" t="s">
        <v>105</v>
      </c>
      <c r="B24" s="20" t="s">
        <v>106</v>
      </c>
      <c r="C24" s="23">
        <v>-150</v>
      </c>
      <c r="D24" s="23">
        <v>-150</v>
      </c>
    </row>
    <row r="25" spans="1:5" s="1" customFormat="1" ht="24" customHeight="1" x14ac:dyDescent="0.2">
      <c r="A25" s="19" t="s">
        <v>7</v>
      </c>
      <c r="B25" s="20" t="s">
        <v>101</v>
      </c>
      <c r="C25" s="22">
        <f t="shared" ref="C25:D25" si="0">C31+C28+C26</f>
        <v>1214</v>
      </c>
      <c r="D25" s="22">
        <f t="shared" si="0"/>
        <v>1241</v>
      </c>
    </row>
    <row r="26" spans="1:5" s="1" customFormat="1" ht="18" customHeight="1" x14ac:dyDescent="0.2">
      <c r="A26" s="32" t="s">
        <v>13</v>
      </c>
      <c r="B26" s="26" t="s">
        <v>4</v>
      </c>
      <c r="C26" s="33">
        <f t="shared" ref="C26:D26" si="1">C27</f>
        <v>725</v>
      </c>
      <c r="D26" s="33">
        <f t="shared" si="1"/>
        <v>730</v>
      </c>
    </row>
    <row r="27" spans="1:5" s="3" customFormat="1" ht="58.5" customHeight="1" x14ac:dyDescent="0.2">
      <c r="A27" s="34" t="s">
        <v>30</v>
      </c>
      <c r="B27" s="35" t="s">
        <v>31</v>
      </c>
      <c r="C27" s="23">
        <v>725</v>
      </c>
      <c r="D27" s="23">
        <v>730</v>
      </c>
    </row>
    <row r="28" spans="1:5" s="3" customFormat="1" ht="21" customHeight="1" x14ac:dyDescent="0.2">
      <c r="A28" s="36" t="s">
        <v>66</v>
      </c>
      <c r="B28" s="37" t="s">
        <v>65</v>
      </c>
      <c r="C28" s="28">
        <f t="shared" ref="C28:D28" si="2">C29+C30</f>
        <v>69</v>
      </c>
      <c r="D28" s="28">
        <f t="shared" si="2"/>
        <v>71</v>
      </c>
    </row>
    <row r="29" spans="1:5" s="3" customFormat="1" ht="21.75" customHeight="1" x14ac:dyDescent="0.2">
      <c r="A29" s="34" t="s">
        <v>67</v>
      </c>
      <c r="B29" s="35" t="s">
        <v>68</v>
      </c>
      <c r="C29" s="23">
        <v>6</v>
      </c>
      <c r="D29" s="23">
        <v>6</v>
      </c>
    </row>
    <row r="30" spans="1:5" s="3" customFormat="1" ht="20.25" customHeight="1" x14ac:dyDescent="0.2">
      <c r="A30" s="34" t="s">
        <v>69</v>
      </c>
      <c r="B30" s="35" t="s">
        <v>70</v>
      </c>
      <c r="C30" s="23">
        <v>63</v>
      </c>
      <c r="D30" s="23">
        <v>65</v>
      </c>
    </row>
    <row r="31" spans="1:5" s="1" customFormat="1" ht="18" customHeight="1" x14ac:dyDescent="0.2">
      <c r="A31" s="32" t="s">
        <v>14</v>
      </c>
      <c r="B31" s="26" t="s">
        <v>3</v>
      </c>
      <c r="C31" s="33">
        <f t="shared" ref="C31:D31" si="3">C33+C32</f>
        <v>420</v>
      </c>
      <c r="D31" s="33">
        <f t="shared" si="3"/>
        <v>440</v>
      </c>
    </row>
    <row r="32" spans="1:5" s="1" customFormat="1" ht="49.5" customHeight="1" x14ac:dyDescent="0.2">
      <c r="A32" s="19" t="s">
        <v>36</v>
      </c>
      <c r="B32" s="20" t="s">
        <v>50</v>
      </c>
      <c r="C32" s="52">
        <v>10</v>
      </c>
      <c r="D32" s="52">
        <v>10</v>
      </c>
    </row>
    <row r="33" spans="1:5" s="1" customFormat="1" ht="48.75" customHeight="1" x14ac:dyDescent="0.2">
      <c r="A33" s="19" t="s">
        <v>32</v>
      </c>
      <c r="B33" s="20" t="s">
        <v>37</v>
      </c>
      <c r="C33" s="23">
        <v>410</v>
      </c>
      <c r="D33" s="23">
        <v>430</v>
      </c>
      <c r="E33" s="4"/>
    </row>
    <row r="34" spans="1:5" s="1" customFormat="1" ht="26.25" customHeight="1" x14ac:dyDescent="0.2">
      <c r="A34" s="19" t="s">
        <v>76</v>
      </c>
      <c r="B34" s="20" t="s">
        <v>102</v>
      </c>
      <c r="C34" s="23">
        <f>C35</f>
        <v>9.3000000000000007</v>
      </c>
      <c r="D34" s="23">
        <f>D35</f>
        <v>9.3000000000000007</v>
      </c>
      <c r="E34" s="4"/>
    </row>
    <row r="35" spans="1:5" s="1" customFormat="1" ht="98.25" customHeight="1" x14ac:dyDescent="0.2">
      <c r="A35" s="19" t="s">
        <v>96</v>
      </c>
      <c r="B35" s="20" t="s">
        <v>95</v>
      </c>
      <c r="C35" s="23">
        <v>9.3000000000000007</v>
      </c>
      <c r="D35" s="23">
        <v>9.3000000000000007</v>
      </c>
      <c r="E35" s="8"/>
    </row>
    <row r="36" spans="1:5" s="1" customFormat="1" ht="57.75" customHeight="1" x14ac:dyDescent="0.2">
      <c r="A36" s="19" t="s">
        <v>15</v>
      </c>
      <c r="B36" s="20" t="s">
        <v>97</v>
      </c>
      <c r="C36" s="22">
        <f>C37+C41</f>
        <v>772.5</v>
      </c>
      <c r="D36" s="22">
        <f>D37+D41</f>
        <v>772.5</v>
      </c>
      <c r="E36" s="4"/>
    </row>
    <row r="37" spans="1:5" s="1" customFormat="1" ht="111.75" customHeight="1" x14ac:dyDescent="0.2">
      <c r="A37" s="25" t="s">
        <v>26</v>
      </c>
      <c r="B37" s="26" t="s">
        <v>22</v>
      </c>
      <c r="C37" s="28">
        <f>C38+C40+C39</f>
        <v>610</v>
      </c>
      <c r="D37" s="28">
        <f>D38+D40+D39</f>
        <v>610</v>
      </c>
      <c r="E37" s="4"/>
    </row>
    <row r="38" spans="1:5" s="3" customFormat="1" ht="94.5" customHeight="1" x14ac:dyDescent="0.2">
      <c r="A38" s="34" t="s">
        <v>62</v>
      </c>
      <c r="B38" s="35" t="s">
        <v>48</v>
      </c>
      <c r="C38" s="23">
        <v>340</v>
      </c>
      <c r="D38" s="23">
        <v>340</v>
      </c>
    </row>
    <row r="39" spans="1:5" s="1" customFormat="1" ht="74.25" hidden="1" customHeight="1" x14ac:dyDescent="0.2">
      <c r="A39" s="19" t="s">
        <v>60</v>
      </c>
      <c r="B39" s="38" t="s">
        <v>59</v>
      </c>
      <c r="C39" s="23">
        <v>0</v>
      </c>
      <c r="D39" s="23">
        <v>0</v>
      </c>
    </row>
    <row r="40" spans="1:5" s="1" customFormat="1" ht="54" customHeight="1" x14ac:dyDescent="0.2">
      <c r="A40" s="19" t="s">
        <v>42</v>
      </c>
      <c r="B40" s="39" t="s">
        <v>43</v>
      </c>
      <c r="C40" s="52">
        <v>270</v>
      </c>
      <c r="D40" s="52">
        <v>270</v>
      </c>
    </row>
    <row r="41" spans="1:5" s="1" customFormat="1" ht="94.5" customHeight="1" x14ac:dyDescent="0.2">
      <c r="A41" s="25" t="s">
        <v>27</v>
      </c>
      <c r="B41" s="26" t="s">
        <v>23</v>
      </c>
      <c r="C41" s="28">
        <f>C42</f>
        <v>162.5</v>
      </c>
      <c r="D41" s="28">
        <f>D42</f>
        <v>162.5</v>
      </c>
    </row>
    <row r="42" spans="1:5" s="1" customFormat="1" ht="90" customHeight="1" x14ac:dyDescent="0.25">
      <c r="A42" s="40" t="s">
        <v>33</v>
      </c>
      <c r="B42" s="41" t="s">
        <v>49</v>
      </c>
      <c r="C42" s="23">
        <v>162.5</v>
      </c>
      <c r="D42" s="23">
        <v>162.5</v>
      </c>
    </row>
    <row r="43" spans="1:5" s="1" customFormat="1" ht="43.5" hidden="1" customHeight="1" x14ac:dyDescent="0.2">
      <c r="A43" s="34" t="s">
        <v>74</v>
      </c>
      <c r="B43" s="42" t="s">
        <v>73</v>
      </c>
      <c r="C43" s="52">
        <f>C44</f>
        <v>0</v>
      </c>
      <c r="D43" s="52">
        <f>D44</f>
        <v>0</v>
      </c>
    </row>
    <row r="44" spans="1:5" s="1" customFormat="1" ht="41.25" hidden="1" customHeight="1" x14ac:dyDescent="0.2">
      <c r="A44" s="34" t="s">
        <v>75</v>
      </c>
      <c r="B44" s="35" t="s">
        <v>103</v>
      </c>
      <c r="C44" s="52">
        <v>0</v>
      </c>
      <c r="D44" s="52">
        <v>0</v>
      </c>
    </row>
    <row r="45" spans="1:5" s="1" customFormat="1" ht="86.25" hidden="1" customHeight="1" x14ac:dyDescent="0.25">
      <c r="A45" s="40"/>
      <c r="B45" s="41"/>
      <c r="C45" s="23"/>
      <c r="D45" s="23"/>
    </row>
    <row r="46" spans="1:5" s="1" customFormat="1" ht="38.25" customHeight="1" x14ac:dyDescent="0.2">
      <c r="A46" s="43" t="s">
        <v>16</v>
      </c>
      <c r="B46" s="20" t="s">
        <v>98</v>
      </c>
      <c r="C46" s="23">
        <f t="shared" ref="C46:D47" si="4">C47</f>
        <v>120</v>
      </c>
      <c r="D46" s="23">
        <f t="shared" si="4"/>
        <v>120</v>
      </c>
    </row>
    <row r="47" spans="1:5" s="3" customFormat="1" ht="45" customHeight="1" x14ac:dyDescent="0.2">
      <c r="A47" s="43" t="s">
        <v>28</v>
      </c>
      <c r="B47" s="20" t="s">
        <v>29</v>
      </c>
      <c r="C47" s="23">
        <f t="shared" si="4"/>
        <v>120</v>
      </c>
      <c r="D47" s="23">
        <f t="shared" si="4"/>
        <v>120</v>
      </c>
    </row>
    <row r="48" spans="1:5" s="3" customFormat="1" ht="66" customHeight="1" x14ac:dyDescent="0.2">
      <c r="A48" s="34" t="s">
        <v>63</v>
      </c>
      <c r="B48" s="35" t="s">
        <v>34</v>
      </c>
      <c r="C48" s="23">
        <v>120</v>
      </c>
      <c r="D48" s="23">
        <v>120</v>
      </c>
    </row>
    <row r="49" spans="1:4" s="3" customFormat="1" ht="63.75" hidden="1" customHeight="1" x14ac:dyDescent="0.2">
      <c r="A49" s="44" t="s">
        <v>77</v>
      </c>
      <c r="B49" s="45" t="s">
        <v>78</v>
      </c>
      <c r="C49" s="30">
        <f t="shared" ref="C49:D50" si="5">C50</f>
        <v>0</v>
      </c>
      <c r="D49" s="30">
        <f t="shared" si="5"/>
        <v>0</v>
      </c>
    </row>
    <row r="50" spans="1:4" s="3" customFormat="1" ht="99" hidden="1" customHeight="1" x14ac:dyDescent="0.2">
      <c r="A50" s="34" t="s">
        <v>79</v>
      </c>
      <c r="B50" s="35" t="s">
        <v>80</v>
      </c>
      <c r="C50" s="23">
        <f t="shared" si="5"/>
        <v>0</v>
      </c>
      <c r="D50" s="23">
        <f t="shared" si="5"/>
        <v>0</v>
      </c>
    </row>
    <row r="51" spans="1:4" s="3" customFormat="1" ht="70.5" hidden="1" customHeight="1" x14ac:dyDescent="0.2">
      <c r="A51" s="34" t="s">
        <v>81</v>
      </c>
      <c r="B51" s="42" t="s">
        <v>82</v>
      </c>
      <c r="C51" s="23">
        <v>0</v>
      </c>
      <c r="D51" s="23">
        <v>0</v>
      </c>
    </row>
    <row r="52" spans="1:4" s="3" customFormat="1" ht="25.5" hidden="1" customHeight="1" x14ac:dyDescent="0.2">
      <c r="A52" s="34" t="s">
        <v>88</v>
      </c>
      <c r="B52" s="35" t="s">
        <v>85</v>
      </c>
      <c r="C52" s="23">
        <f t="shared" ref="C52:D53" si="6">C53</f>
        <v>0</v>
      </c>
      <c r="D52" s="23">
        <f t="shared" si="6"/>
        <v>0</v>
      </c>
    </row>
    <row r="53" spans="1:4" s="1" customFormat="1" ht="21.75" hidden="1" customHeight="1" x14ac:dyDescent="0.2">
      <c r="A53" s="34" t="s">
        <v>87</v>
      </c>
      <c r="B53" s="35" t="s">
        <v>86</v>
      </c>
      <c r="C53" s="23">
        <f t="shared" si="6"/>
        <v>0</v>
      </c>
      <c r="D53" s="23">
        <f t="shared" si="6"/>
        <v>0</v>
      </c>
    </row>
    <row r="54" spans="1:4" s="1" customFormat="1" ht="28.5" hidden="1" customHeight="1" x14ac:dyDescent="0.2">
      <c r="A54" s="34" t="s">
        <v>84</v>
      </c>
      <c r="B54" s="42" t="s">
        <v>83</v>
      </c>
      <c r="C54" s="23">
        <v>0</v>
      </c>
      <c r="D54" s="23">
        <v>0</v>
      </c>
    </row>
    <row r="55" spans="1:4" s="1" customFormat="1" ht="25.5" customHeight="1" x14ac:dyDescent="0.2">
      <c r="A55" s="16" t="s">
        <v>17</v>
      </c>
      <c r="B55" s="46" t="s">
        <v>0</v>
      </c>
      <c r="C55" s="47">
        <f t="shared" ref="C55:D55" si="7">C56+C65</f>
        <v>5503</v>
      </c>
      <c r="D55" s="47">
        <f t="shared" si="7"/>
        <v>4989.3999999999996</v>
      </c>
    </row>
    <row r="56" spans="1:4" s="1" customFormat="1" ht="49.5" customHeight="1" x14ac:dyDescent="0.2">
      <c r="A56" s="19" t="s">
        <v>24</v>
      </c>
      <c r="B56" s="48" t="s">
        <v>104</v>
      </c>
      <c r="C56" s="21">
        <f>C57+C60+C62</f>
        <v>5503</v>
      </c>
      <c r="D56" s="21">
        <f>D57+D60+D62</f>
        <v>4989.3999999999996</v>
      </c>
    </row>
    <row r="57" spans="1:4" s="1" customFormat="1" ht="33.75" customHeight="1" x14ac:dyDescent="0.2">
      <c r="A57" s="32" t="s">
        <v>51</v>
      </c>
      <c r="B57" s="49" t="s">
        <v>154</v>
      </c>
      <c r="C57" s="33">
        <f>C58+C59</f>
        <v>3130.4</v>
      </c>
      <c r="D57" s="33">
        <f>D58+D59</f>
        <v>3075.7</v>
      </c>
    </row>
    <row r="58" spans="1:4" s="1" customFormat="1" ht="55.5" customHeight="1" x14ac:dyDescent="0.2">
      <c r="A58" s="19" t="s">
        <v>52</v>
      </c>
      <c r="B58" s="20" t="s">
        <v>94</v>
      </c>
      <c r="C58" s="23">
        <v>3130.4</v>
      </c>
      <c r="D58" s="23">
        <v>3075.7</v>
      </c>
    </row>
    <row r="59" spans="1:4" s="1" customFormat="1" ht="42.75" hidden="1" customHeight="1" x14ac:dyDescent="0.2">
      <c r="A59" s="19" t="s">
        <v>53</v>
      </c>
      <c r="B59" s="20" t="s">
        <v>35</v>
      </c>
      <c r="C59" s="23">
        <v>0</v>
      </c>
      <c r="D59" s="23">
        <v>0</v>
      </c>
    </row>
    <row r="60" spans="1:4" s="1" customFormat="1" ht="30" customHeight="1" x14ac:dyDescent="0.2">
      <c r="A60" s="32" t="s">
        <v>54</v>
      </c>
      <c r="B60" s="26" t="s">
        <v>44</v>
      </c>
      <c r="C60" s="28">
        <f>C61</f>
        <v>311.2</v>
      </c>
      <c r="D60" s="28">
        <f>D61</f>
        <v>322.60000000000002</v>
      </c>
    </row>
    <row r="61" spans="1:4" s="1" customFormat="1" ht="65.25" customHeight="1" x14ac:dyDescent="0.2">
      <c r="A61" s="19" t="s">
        <v>55</v>
      </c>
      <c r="B61" s="20" t="s">
        <v>146</v>
      </c>
      <c r="C61" s="23">
        <v>311.2</v>
      </c>
      <c r="D61" s="23">
        <v>322.60000000000002</v>
      </c>
    </row>
    <row r="62" spans="1:4" s="1" customFormat="1" ht="30" customHeight="1" x14ac:dyDescent="0.2">
      <c r="A62" s="32" t="s">
        <v>56</v>
      </c>
      <c r="B62" s="26" t="s">
        <v>10</v>
      </c>
      <c r="C62" s="28">
        <f>C64</f>
        <v>2061.4</v>
      </c>
      <c r="D62" s="28">
        <f>D64</f>
        <v>1591.1</v>
      </c>
    </row>
    <row r="63" spans="1:4" s="1" customFormat="1" ht="60.75" hidden="1" customHeight="1" x14ac:dyDescent="0.2">
      <c r="A63" s="43" t="s">
        <v>57</v>
      </c>
      <c r="B63" s="15" t="s">
        <v>38</v>
      </c>
      <c r="C63" s="23">
        <f t="shared" ref="C63:D63" si="8">C64</f>
        <v>2061.4</v>
      </c>
      <c r="D63" s="23">
        <f t="shared" si="8"/>
        <v>1591.1</v>
      </c>
    </row>
    <row r="64" spans="1:4" s="1" customFormat="1" ht="34.5" customHeight="1" x14ac:dyDescent="0.2">
      <c r="A64" s="19" t="s">
        <v>58</v>
      </c>
      <c r="B64" s="50" t="s">
        <v>61</v>
      </c>
      <c r="C64" s="23">
        <v>2061.4</v>
      </c>
      <c r="D64" s="23">
        <v>1591.1</v>
      </c>
    </row>
    <row r="65" spans="1:4" s="1" customFormat="1" ht="62.25" hidden="1" customHeight="1" x14ac:dyDescent="0.2">
      <c r="A65" s="19" t="s">
        <v>110</v>
      </c>
      <c r="B65" s="50" t="s">
        <v>109</v>
      </c>
      <c r="C65" s="23">
        <f>C66</f>
        <v>0</v>
      </c>
      <c r="D65" s="23">
        <f>D66</f>
        <v>0</v>
      </c>
    </row>
    <row r="66" spans="1:4" s="1" customFormat="1" ht="58.5" hidden="1" customHeight="1" x14ac:dyDescent="0.2">
      <c r="A66" s="19" t="s">
        <v>107</v>
      </c>
      <c r="B66" s="50" t="s">
        <v>108</v>
      </c>
      <c r="C66" s="23">
        <v>0</v>
      </c>
      <c r="D66" s="23">
        <v>0</v>
      </c>
    </row>
    <row r="67" spans="1:4" ht="18.75" customHeight="1" x14ac:dyDescent="0.2">
      <c r="A67" s="16"/>
      <c r="B67" s="51" t="s">
        <v>1</v>
      </c>
      <c r="C67" s="30">
        <f>C9+C55</f>
        <v>26774.799999999999</v>
      </c>
      <c r="D67" s="30">
        <f>D9+D55</f>
        <v>26788.199999999997</v>
      </c>
    </row>
    <row r="68" spans="1:4" ht="12.75" customHeight="1" x14ac:dyDescent="0.2">
      <c r="B68" s="2"/>
      <c r="C68" s="2"/>
      <c r="D68" s="55"/>
    </row>
    <row r="69" spans="1:4" x14ac:dyDescent="0.2">
      <c r="B69" s="2"/>
      <c r="C69" s="2"/>
    </row>
    <row r="70" spans="1:4" x14ac:dyDescent="0.2">
      <c r="B70" s="2"/>
      <c r="C70" s="2"/>
    </row>
    <row r="71" spans="1:4" x14ac:dyDescent="0.2">
      <c r="B71" s="2"/>
      <c r="C71" s="2"/>
    </row>
    <row r="72" spans="1:4" x14ac:dyDescent="0.2">
      <c r="B72" s="2"/>
      <c r="C72" s="2"/>
    </row>
    <row r="73" spans="1:4" x14ac:dyDescent="0.2">
      <c r="B73" s="2"/>
      <c r="C73" s="2"/>
    </row>
    <row r="74" spans="1:4" x14ac:dyDescent="0.2">
      <c r="B74" s="2"/>
      <c r="C74" s="2"/>
    </row>
    <row r="75" spans="1:4" x14ac:dyDescent="0.2">
      <c r="B75" s="2"/>
      <c r="C75" s="2"/>
    </row>
    <row r="76" spans="1:4" x14ac:dyDescent="0.2">
      <c r="B76" s="2"/>
      <c r="C76" s="2"/>
    </row>
    <row r="77" spans="1:4" x14ac:dyDescent="0.2">
      <c r="B77" s="2"/>
      <c r="C77" s="2"/>
    </row>
    <row r="78" spans="1:4" x14ac:dyDescent="0.2">
      <c r="B78" s="2"/>
      <c r="C78" s="2"/>
    </row>
    <row r="79" spans="1:4" x14ac:dyDescent="0.2">
      <c r="B79" s="2"/>
      <c r="C79" s="2"/>
    </row>
    <row r="80" spans="1:4" x14ac:dyDescent="0.2">
      <c r="B80" s="2"/>
      <c r="C80" s="2"/>
    </row>
    <row r="81" spans="2:3" x14ac:dyDescent="0.2">
      <c r="B81" s="2"/>
      <c r="C81" s="2"/>
    </row>
    <row r="82" spans="2:3" x14ac:dyDescent="0.2">
      <c r="B82" s="2"/>
      <c r="C82" s="2"/>
    </row>
    <row r="83" spans="2:3" x14ac:dyDescent="0.2">
      <c r="B83" s="2"/>
      <c r="C83" s="2"/>
    </row>
    <row r="84" spans="2:3" x14ac:dyDescent="0.2">
      <c r="B84" s="2"/>
      <c r="C84" s="2"/>
    </row>
    <row r="85" spans="2:3" x14ac:dyDescent="0.2">
      <c r="B85" s="2"/>
      <c r="C85" s="2"/>
    </row>
    <row r="86" spans="2:3" x14ac:dyDescent="0.2">
      <c r="B86" s="2"/>
      <c r="C86" s="2"/>
    </row>
    <row r="87" spans="2:3" x14ac:dyDescent="0.2">
      <c r="B87" s="2"/>
      <c r="C87" s="2"/>
    </row>
    <row r="88" spans="2:3" x14ac:dyDescent="0.2">
      <c r="B88" s="2"/>
      <c r="C88" s="2"/>
    </row>
    <row r="89" spans="2:3" x14ac:dyDescent="0.2">
      <c r="B89" s="2"/>
      <c r="C89" s="2"/>
    </row>
    <row r="90" spans="2:3" x14ac:dyDescent="0.2">
      <c r="B90" s="2"/>
      <c r="C90" s="2"/>
    </row>
    <row r="91" spans="2:3" x14ac:dyDescent="0.2">
      <c r="B91" s="2"/>
      <c r="C91" s="2"/>
    </row>
    <row r="92" spans="2:3" x14ac:dyDescent="0.2">
      <c r="B92" s="2"/>
      <c r="C92" s="2"/>
    </row>
    <row r="93" spans="2:3" x14ac:dyDescent="0.2">
      <c r="B93" s="2"/>
      <c r="C93" s="2"/>
    </row>
    <row r="94" spans="2:3" x14ac:dyDescent="0.2">
      <c r="B94" s="2"/>
      <c r="C94" s="2"/>
    </row>
    <row r="95" spans="2:3" x14ac:dyDescent="0.2">
      <c r="B95" s="2"/>
      <c r="C95" s="2"/>
    </row>
    <row r="96" spans="2:3" x14ac:dyDescent="0.2">
      <c r="B96" s="2"/>
      <c r="C96" s="2"/>
    </row>
    <row r="97" spans="2:3" x14ac:dyDescent="0.2">
      <c r="B97" s="2"/>
      <c r="C97" s="2"/>
    </row>
    <row r="98" spans="2:3" x14ac:dyDescent="0.2">
      <c r="B98" s="2"/>
      <c r="C98" s="2"/>
    </row>
    <row r="99" spans="2:3" x14ac:dyDescent="0.2">
      <c r="B99" s="2"/>
      <c r="C99" s="2"/>
    </row>
    <row r="100" spans="2:3" x14ac:dyDescent="0.2">
      <c r="B100" s="2"/>
      <c r="C100" s="2"/>
    </row>
    <row r="101" spans="2:3" x14ac:dyDescent="0.2">
      <c r="B101" s="2"/>
      <c r="C101" s="2"/>
    </row>
    <row r="102" spans="2:3" x14ac:dyDescent="0.2">
      <c r="B102" s="2"/>
      <c r="C102" s="2"/>
    </row>
    <row r="103" spans="2:3" x14ac:dyDescent="0.2">
      <c r="B103" s="2"/>
      <c r="C103" s="2"/>
    </row>
    <row r="104" spans="2:3" x14ac:dyDescent="0.2">
      <c r="B104" s="2"/>
      <c r="C104" s="2"/>
    </row>
    <row r="105" spans="2:3" x14ac:dyDescent="0.2">
      <c r="B105" s="2"/>
      <c r="C105" s="2"/>
    </row>
    <row r="106" spans="2:3" x14ac:dyDescent="0.2">
      <c r="B106" s="2"/>
      <c r="C106" s="2"/>
    </row>
    <row r="107" spans="2:3" x14ac:dyDescent="0.2">
      <c r="B107" s="2"/>
      <c r="C107" s="2"/>
    </row>
    <row r="108" spans="2:3" x14ac:dyDescent="0.2">
      <c r="B108" s="2"/>
      <c r="C108" s="2"/>
    </row>
    <row r="109" spans="2:3" x14ac:dyDescent="0.2">
      <c r="B109" s="2"/>
      <c r="C109" s="2"/>
    </row>
    <row r="110" spans="2:3" x14ac:dyDescent="0.2">
      <c r="B110" s="2"/>
      <c r="C110" s="2"/>
    </row>
    <row r="111" spans="2:3" x14ac:dyDescent="0.2">
      <c r="B111" s="2"/>
      <c r="C111" s="2"/>
    </row>
    <row r="112" spans="2:3" x14ac:dyDescent="0.2">
      <c r="B112" s="2"/>
      <c r="C112" s="2"/>
    </row>
    <row r="113" spans="2:3" x14ac:dyDescent="0.2">
      <c r="B113" s="2"/>
      <c r="C113" s="2"/>
    </row>
    <row r="114" spans="2:3" x14ac:dyDescent="0.2">
      <c r="B114" s="2"/>
      <c r="C114" s="2"/>
    </row>
    <row r="115" spans="2:3" x14ac:dyDescent="0.2">
      <c r="B115" s="2"/>
      <c r="C115" s="2"/>
    </row>
    <row r="116" spans="2:3" x14ac:dyDescent="0.2">
      <c r="B116" s="2"/>
      <c r="C116" s="2"/>
    </row>
    <row r="117" spans="2:3" x14ac:dyDescent="0.2">
      <c r="B117" s="2"/>
      <c r="C117" s="2"/>
    </row>
    <row r="118" spans="2:3" x14ac:dyDescent="0.2">
      <c r="B118" s="2"/>
      <c r="C118" s="2"/>
    </row>
    <row r="119" spans="2:3" x14ac:dyDescent="0.2">
      <c r="B119" s="2"/>
      <c r="C119" s="2"/>
    </row>
    <row r="120" spans="2:3" x14ac:dyDescent="0.2">
      <c r="B120" s="2"/>
      <c r="C120" s="2"/>
    </row>
    <row r="121" spans="2:3" x14ac:dyDescent="0.2">
      <c r="B121" s="2"/>
      <c r="C121" s="2"/>
    </row>
    <row r="122" spans="2:3" x14ac:dyDescent="0.2">
      <c r="B122" s="2"/>
      <c r="C122" s="2"/>
    </row>
    <row r="123" spans="2:3" x14ac:dyDescent="0.2">
      <c r="B123" s="2"/>
      <c r="C123" s="2"/>
    </row>
    <row r="124" spans="2:3" x14ac:dyDescent="0.2">
      <c r="B124" s="2"/>
      <c r="C124" s="2"/>
    </row>
    <row r="125" spans="2:3" x14ac:dyDescent="0.2">
      <c r="B125" s="2"/>
      <c r="C125" s="2"/>
    </row>
    <row r="126" spans="2:3" x14ac:dyDescent="0.2">
      <c r="B126" s="2"/>
      <c r="C126" s="2"/>
    </row>
    <row r="127" spans="2:3" x14ac:dyDescent="0.2">
      <c r="B127" s="2"/>
      <c r="C127" s="2"/>
    </row>
    <row r="128" spans="2:3" x14ac:dyDescent="0.2">
      <c r="B128" s="2"/>
      <c r="C128" s="2"/>
    </row>
    <row r="129" spans="2:3" x14ac:dyDescent="0.2">
      <c r="B129" s="2"/>
      <c r="C129" s="2"/>
    </row>
    <row r="130" spans="2:3" x14ac:dyDescent="0.2">
      <c r="B130" s="2"/>
      <c r="C130" s="2"/>
    </row>
    <row r="131" spans="2:3" x14ac:dyDescent="0.2">
      <c r="B131" s="2"/>
      <c r="C131" s="2"/>
    </row>
    <row r="132" spans="2:3" x14ac:dyDescent="0.2">
      <c r="B132" s="2"/>
      <c r="C132" s="2"/>
    </row>
    <row r="133" spans="2:3" x14ac:dyDescent="0.2">
      <c r="B133" s="2"/>
      <c r="C133" s="2"/>
    </row>
    <row r="134" spans="2:3" x14ac:dyDescent="0.2">
      <c r="B134" s="2"/>
      <c r="C134" s="2"/>
    </row>
    <row r="135" spans="2:3" x14ac:dyDescent="0.2">
      <c r="B135" s="2"/>
      <c r="C135" s="2"/>
    </row>
    <row r="136" spans="2:3" x14ac:dyDescent="0.2">
      <c r="B136" s="2"/>
      <c r="C136" s="2"/>
    </row>
    <row r="137" spans="2:3" x14ac:dyDescent="0.2">
      <c r="B137" s="2"/>
      <c r="C137" s="2"/>
    </row>
    <row r="138" spans="2:3" x14ac:dyDescent="0.2">
      <c r="B138" s="2"/>
      <c r="C138" s="2"/>
    </row>
    <row r="139" spans="2:3" x14ac:dyDescent="0.2">
      <c r="B139" s="2"/>
      <c r="C139" s="2"/>
    </row>
    <row r="140" spans="2:3" x14ac:dyDescent="0.2">
      <c r="B140" s="2"/>
      <c r="C140" s="2"/>
    </row>
    <row r="141" spans="2:3" x14ac:dyDescent="0.2">
      <c r="B141" s="2"/>
      <c r="C141" s="2"/>
    </row>
    <row r="142" spans="2:3" x14ac:dyDescent="0.2">
      <c r="B142" s="2"/>
      <c r="C142" s="2"/>
    </row>
    <row r="143" spans="2:3" x14ac:dyDescent="0.2">
      <c r="B143" s="2"/>
      <c r="C143" s="2"/>
    </row>
    <row r="144" spans="2:3" x14ac:dyDescent="0.2">
      <c r="B144" s="2"/>
      <c r="C144" s="2"/>
    </row>
    <row r="145" spans="2:3" x14ac:dyDescent="0.2">
      <c r="B145" s="2"/>
      <c r="C145" s="2"/>
    </row>
    <row r="146" spans="2:3" x14ac:dyDescent="0.2">
      <c r="B146" s="2"/>
      <c r="C146" s="2"/>
    </row>
    <row r="147" spans="2:3" x14ac:dyDescent="0.2">
      <c r="B147" s="2"/>
      <c r="C147" s="2"/>
    </row>
    <row r="148" spans="2:3" x14ac:dyDescent="0.2">
      <c r="B148" s="2"/>
      <c r="C148" s="2"/>
    </row>
    <row r="149" spans="2:3" x14ac:dyDescent="0.2">
      <c r="B149" s="2"/>
      <c r="C149" s="2"/>
    </row>
    <row r="150" spans="2:3" x14ac:dyDescent="0.2">
      <c r="B150" s="2"/>
      <c r="C150" s="2"/>
    </row>
    <row r="151" spans="2:3" x14ac:dyDescent="0.2">
      <c r="B151" s="2"/>
      <c r="C151" s="2"/>
    </row>
    <row r="152" spans="2:3" x14ac:dyDescent="0.2">
      <c r="B152" s="2"/>
      <c r="C152" s="2"/>
    </row>
    <row r="153" spans="2:3" x14ac:dyDescent="0.2">
      <c r="B153" s="2"/>
      <c r="C153" s="2"/>
    </row>
    <row r="154" spans="2:3" x14ac:dyDescent="0.2">
      <c r="B154" s="2"/>
      <c r="C154" s="2"/>
    </row>
    <row r="155" spans="2:3" x14ac:dyDescent="0.2">
      <c r="B155" s="2"/>
      <c r="C155" s="2"/>
    </row>
    <row r="156" spans="2:3" x14ac:dyDescent="0.2">
      <c r="B156" s="2"/>
      <c r="C156" s="2"/>
    </row>
    <row r="157" spans="2:3" x14ac:dyDescent="0.2">
      <c r="B157" s="2"/>
      <c r="C157" s="2"/>
    </row>
    <row r="158" spans="2:3" x14ac:dyDescent="0.2">
      <c r="B158" s="2"/>
      <c r="C158" s="2"/>
    </row>
    <row r="159" spans="2:3" x14ac:dyDescent="0.2">
      <c r="B159" s="2"/>
      <c r="C159" s="2"/>
    </row>
    <row r="160" spans="2:3" x14ac:dyDescent="0.2">
      <c r="B160" s="2"/>
      <c r="C160" s="2"/>
    </row>
    <row r="161" spans="2:3" x14ac:dyDescent="0.2">
      <c r="B161" s="2"/>
      <c r="C161" s="2"/>
    </row>
    <row r="162" spans="2:3" x14ac:dyDescent="0.2">
      <c r="B162" s="2"/>
      <c r="C162" s="2"/>
    </row>
    <row r="163" spans="2:3" x14ac:dyDescent="0.2">
      <c r="B163" s="2"/>
      <c r="C163" s="2"/>
    </row>
    <row r="164" spans="2:3" x14ac:dyDescent="0.2">
      <c r="B164" s="2"/>
      <c r="C164" s="2"/>
    </row>
    <row r="165" spans="2:3" x14ac:dyDescent="0.2">
      <c r="B165" s="2"/>
      <c r="C165" s="2"/>
    </row>
    <row r="166" spans="2:3" x14ac:dyDescent="0.2">
      <c r="B166" s="2"/>
      <c r="C166" s="2"/>
    </row>
    <row r="167" spans="2:3" x14ac:dyDescent="0.2">
      <c r="B167" s="2"/>
      <c r="C167" s="2"/>
    </row>
    <row r="168" spans="2:3" x14ac:dyDescent="0.2">
      <c r="B168" s="2"/>
      <c r="C168" s="2"/>
    </row>
    <row r="169" spans="2:3" x14ac:dyDescent="0.2">
      <c r="B169" s="2"/>
      <c r="C169" s="2"/>
    </row>
    <row r="170" spans="2:3" x14ac:dyDescent="0.2">
      <c r="B170" s="2"/>
      <c r="C170" s="2"/>
    </row>
    <row r="171" spans="2:3" x14ac:dyDescent="0.2">
      <c r="B171" s="2"/>
      <c r="C171" s="2"/>
    </row>
    <row r="172" spans="2:3" x14ac:dyDescent="0.2">
      <c r="B172" s="2"/>
      <c r="C172" s="2"/>
    </row>
    <row r="173" spans="2:3" x14ac:dyDescent="0.2">
      <c r="B173" s="2"/>
      <c r="C173" s="2"/>
    </row>
    <row r="174" spans="2:3" x14ac:dyDescent="0.2">
      <c r="B174" s="2"/>
      <c r="C174" s="2"/>
    </row>
    <row r="175" spans="2:3" x14ac:dyDescent="0.2">
      <c r="B175" s="2"/>
      <c r="C175" s="2"/>
    </row>
    <row r="176" spans="2:3" x14ac:dyDescent="0.2">
      <c r="B176" s="2"/>
      <c r="C176" s="2"/>
    </row>
    <row r="177" spans="2:3" x14ac:dyDescent="0.2">
      <c r="B177" s="2"/>
      <c r="C177" s="2"/>
    </row>
    <row r="178" spans="2:3" x14ac:dyDescent="0.2">
      <c r="B178" s="2"/>
      <c r="C178" s="2"/>
    </row>
    <row r="179" spans="2:3" x14ac:dyDescent="0.2">
      <c r="B179" s="2"/>
      <c r="C179" s="2"/>
    </row>
    <row r="180" spans="2:3" x14ac:dyDescent="0.2">
      <c r="B180" s="2"/>
      <c r="C180" s="2"/>
    </row>
    <row r="181" spans="2:3" x14ac:dyDescent="0.2">
      <c r="B181" s="2"/>
      <c r="C181" s="2"/>
    </row>
    <row r="182" spans="2:3" x14ac:dyDescent="0.2">
      <c r="B182" s="2"/>
      <c r="C182" s="2"/>
    </row>
    <row r="183" spans="2:3" x14ac:dyDescent="0.2">
      <c r="B183" s="2"/>
      <c r="C183" s="2"/>
    </row>
    <row r="184" spans="2:3" x14ac:dyDescent="0.2">
      <c r="B184" s="2"/>
      <c r="C184" s="2"/>
    </row>
    <row r="185" spans="2:3" x14ac:dyDescent="0.2">
      <c r="B185" s="2"/>
      <c r="C185" s="2"/>
    </row>
    <row r="186" spans="2:3" x14ac:dyDescent="0.2">
      <c r="B186" s="2"/>
      <c r="C186" s="2"/>
    </row>
    <row r="187" spans="2:3" x14ac:dyDescent="0.2">
      <c r="B187" s="2"/>
      <c r="C187" s="2"/>
    </row>
    <row r="188" spans="2:3" x14ac:dyDescent="0.2">
      <c r="B188" s="2"/>
      <c r="C188" s="2"/>
    </row>
    <row r="189" spans="2:3" x14ac:dyDescent="0.2">
      <c r="B189" s="2"/>
      <c r="C189" s="2"/>
    </row>
    <row r="190" spans="2:3" x14ac:dyDescent="0.2">
      <c r="B190" s="2"/>
      <c r="C190" s="2"/>
    </row>
    <row r="191" spans="2:3" x14ac:dyDescent="0.2">
      <c r="B191" s="2"/>
      <c r="C191" s="2"/>
    </row>
    <row r="192" spans="2:3" x14ac:dyDescent="0.2">
      <c r="B192" s="2"/>
      <c r="C192" s="2"/>
    </row>
    <row r="193" spans="2:3" x14ac:dyDescent="0.2">
      <c r="B193" s="2"/>
      <c r="C193" s="2"/>
    </row>
    <row r="194" spans="2:3" x14ac:dyDescent="0.2">
      <c r="B194" s="2"/>
      <c r="C194" s="2"/>
    </row>
    <row r="195" spans="2:3" x14ac:dyDescent="0.2">
      <c r="B195" s="2"/>
      <c r="C195" s="2"/>
    </row>
    <row r="196" spans="2:3" x14ac:dyDescent="0.2">
      <c r="B196" s="2"/>
      <c r="C196" s="2"/>
    </row>
    <row r="197" spans="2:3" x14ac:dyDescent="0.2">
      <c r="B197" s="2"/>
      <c r="C197" s="2"/>
    </row>
    <row r="198" spans="2:3" x14ac:dyDescent="0.2">
      <c r="B198" s="2"/>
      <c r="C198" s="2"/>
    </row>
    <row r="199" spans="2:3" x14ac:dyDescent="0.2">
      <c r="B199" s="2"/>
      <c r="C199" s="2"/>
    </row>
    <row r="200" spans="2:3" x14ac:dyDescent="0.2">
      <c r="B200" s="2"/>
      <c r="C200" s="2"/>
    </row>
    <row r="201" spans="2:3" x14ac:dyDescent="0.2">
      <c r="B201" s="2"/>
      <c r="C201" s="2"/>
    </row>
    <row r="202" spans="2:3" x14ac:dyDescent="0.2">
      <c r="B202" s="2"/>
      <c r="C202" s="2"/>
    </row>
    <row r="203" spans="2:3" x14ac:dyDescent="0.2">
      <c r="B203" s="2"/>
      <c r="C203" s="2"/>
    </row>
    <row r="204" spans="2:3" x14ac:dyDescent="0.2">
      <c r="B204" s="2"/>
      <c r="C204" s="2"/>
    </row>
    <row r="205" spans="2:3" x14ac:dyDescent="0.2">
      <c r="B205" s="2"/>
      <c r="C205" s="2"/>
    </row>
    <row r="206" spans="2:3" x14ac:dyDescent="0.2">
      <c r="B206" s="2"/>
      <c r="C206" s="2"/>
    </row>
    <row r="207" spans="2:3" x14ac:dyDescent="0.2">
      <c r="B207" s="2"/>
      <c r="C207" s="2"/>
    </row>
    <row r="208" spans="2:3" x14ac:dyDescent="0.2">
      <c r="B208" s="2"/>
      <c r="C208" s="2"/>
    </row>
    <row r="209" spans="2:3" x14ac:dyDescent="0.2">
      <c r="B209" s="2"/>
      <c r="C209" s="2"/>
    </row>
    <row r="210" spans="2:3" x14ac:dyDescent="0.2">
      <c r="B210" s="2"/>
      <c r="C210" s="2"/>
    </row>
    <row r="211" spans="2:3" x14ac:dyDescent="0.2">
      <c r="B211" s="2"/>
      <c r="C211" s="2"/>
    </row>
    <row r="212" spans="2:3" x14ac:dyDescent="0.2">
      <c r="B212" s="2"/>
      <c r="C212" s="2"/>
    </row>
    <row r="213" spans="2:3" x14ac:dyDescent="0.2">
      <c r="B213" s="2"/>
      <c r="C213" s="2"/>
    </row>
    <row r="214" spans="2:3" x14ac:dyDescent="0.2">
      <c r="B214" s="2"/>
      <c r="C214" s="2"/>
    </row>
    <row r="215" spans="2:3" x14ac:dyDescent="0.2">
      <c r="B215" s="2"/>
      <c r="C215" s="2"/>
    </row>
    <row r="216" spans="2:3" x14ac:dyDescent="0.2">
      <c r="B216" s="2"/>
      <c r="C216" s="2"/>
    </row>
    <row r="217" spans="2:3" x14ac:dyDescent="0.2">
      <c r="B217" s="2"/>
      <c r="C217" s="2"/>
    </row>
    <row r="218" spans="2:3" x14ac:dyDescent="0.2">
      <c r="B218" s="2"/>
      <c r="C218" s="2"/>
    </row>
    <row r="219" spans="2:3" x14ac:dyDescent="0.2">
      <c r="B219" s="2"/>
      <c r="C219" s="2"/>
    </row>
    <row r="220" spans="2:3" x14ac:dyDescent="0.2">
      <c r="B220" s="2"/>
      <c r="C220" s="2"/>
    </row>
    <row r="221" spans="2:3" x14ac:dyDescent="0.2">
      <c r="B221" s="2"/>
      <c r="C221" s="2"/>
    </row>
    <row r="222" spans="2:3" x14ac:dyDescent="0.2">
      <c r="B222" s="2"/>
      <c r="C222" s="2"/>
    </row>
    <row r="223" spans="2:3" x14ac:dyDescent="0.2">
      <c r="B223" s="2"/>
      <c r="C223" s="2"/>
    </row>
    <row r="224" spans="2:3" x14ac:dyDescent="0.2">
      <c r="B224" s="2"/>
      <c r="C224" s="2"/>
    </row>
    <row r="225" spans="2:3" x14ac:dyDescent="0.2">
      <c r="B225" s="2"/>
      <c r="C225" s="2"/>
    </row>
    <row r="226" spans="2:3" x14ac:dyDescent="0.2">
      <c r="B226" s="2"/>
      <c r="C226" s="2"/>
    </row>
    <row r="227" spans="2:3" x14ac:dyDescent="0.2">
      <c r="B227" s="2"/>
      <c r="C227" s="2"/>
    </row>
    <row r="228" spans="2:3" x14ac:dyDescent="0.2">
      <c r="B228" s="2"/>
      <c r="C228" s="2"/>
    </row>
    <row r="229" spans="2:3" x14ac:dyDescent="0.2">
      <c r="B229" s="2"/>
      <c r="C229" s="2"/>
    </row>
    <row r="230" spans="2:3" x14ac:dyDescent="0.2">
      <c r="B230" s="2"/>
      <c r="C230" s="2"/>
    </row>
    <row r="231" spans="2:3" x14ac:dyDescent="0.2">
      <c r="B231" s="2"/>
      <c r="C231" s="2"/>
    </row>
    <row r="232" spans="2:3" x14ac:dyDescent="0.2">
      <c r="B232" s="2"/>
      <c r="C232" s="2"/>
    </row>
    <row r="233" spans="2:3" x14ac:dyDescent="0.2">
      <c r="B233" s="2"/>
      <c r="C233" s="2"/>
    </row>
    <row r="234" spans="2:3" x14ac:dyDescent="0.2">
      <c r="B234" s="2"/>
      <c r="C234" s="2"/>
    </row>
    <row r="235" spans="2:3" x14ac:dyDescent="0.2">
      <c r="B235" s="2"/>
      <c r="C235" s="2"/>
    </row>
    <row r="236" spans="2:3" x14ac:dyDescent="0.2">
      <c r="B236" s="2"/>
      <c r="C236" s="2"/>
    </row>
    <row r="237" spans="2:3" x14ac:dyDescent="0.2">
      <c r="B237" s="2"/>
      <c r="C237" s="2"/>
    </row>
    <row r="238" spans="2:3" x14ac:dyDescent="0.2">
      <c r="B238" s="2"/>
      <c r="C238" s="2"/>
    </row>
    <row r="239" spans="2:3" x14ac:dyDescent="0.2">
      <c r="B239" s="2"/>
      <c r="C239" s="2"/>
    </row>
    <row r="240" spans="2:3" x14ac:dyDescent="0.2">
      <c r="B240" s="2"/>
      <c r="C240" s="2"/>
    </row>
    <row r="241" spans="2:3" x14ac:dyDescent="0.2">
      <c r="B241" s="2"/>
      <c r="C241" s="2"/>
    </row>
    <row r="242" spans="2:3" x14ac:dyDescent="0.2">
      <c r="B242" s="2"/>
      <c r="C242" s="2"/>
    </row>
    <row r="243" spans="2:3" x14ac:dyDescent="0.2">
      <c r="B243" s="2"/>
      <c r="C243" s="2"/>
    </row>
    <row r="244" spans="2:3" x14ac:dyDescent="0.2">
      <c r="B244" s="2"/>
      <c r="C244" s="2"/>
    </row>
    <row r="245" spans="2:3" x14ac:dyDescent="0.2">
      <c r="B245" s="2"/>
      <c r="C245" s="2"/>
    </row>
    <row r="246" spans="2:3" x14ac:dyDescent="0.2">
      <c r="B246" s="2"/>
      <c r="C246" s="2"/>
    </row>
    <row r="247" spans="2:3" x14ac:dyDescent="0.2">
      <c r="B247" s="2"/>
      <c r="C247" s="2"/>
    </row>
    <row r="248" spans="2:3" x14ac:dyDescent="0.2">
      <c r="B248" s="2"/>
      <c r="C248" s="2"/>
    </row>
    <row r="249" spans="2:3" x14ac:dyDescent="0.2">
      <c r="B249" s="2"/>
      <c r="C249" s="2"/>
    </row>
    <row r="250" spans="2:3" x14ac:dyDescent="0.2">
      <c r="B250" s="2"/>
      <c r="C250" s="2"/>
    </row>
    <row r="251" spans="2:3" x14ac:dyDescent="0.2">
      <c r="B251" s="2"/>
      <c r="C251" s="2"/>
    </row>
    <row r="252" spans="2:3" x14ac:dyDescent="0.2">
      <c r="B252" s="2"/>
      <c r="C252" s="2"/>
    </row>
    <row r="253" spans="2:3" x14ac:dyDescent="0.2">
      <c r="B253" s="2"/>
      <c r="C253" s="2"/>
    </row>
    <row r="254" spans="2:3" x14ac:dyDescent="0.2">
      <c r="B254" s="2"/>
      <c r="C254" s="2"/>
    </row>
    <row r="255" spans="2:3" x14ac:dyDescent="0.2">
      <c r="B255" s="2"/>
      <c r="C255" s="2"/>
    </row>
    <row r="256" spans="2:3" x14ac:dyDescent="0.2">
      <c r="B256" s="2"/>
      <c r="C256" s="2"/>
    </row>
    <row r="257" spans="2:3" x14ac:dyDescent="0.2">
      <c r="B257" s="2"/>
      <c r="C257" s="2"/>
    </row>
    <row r="258" spans="2:3" x14ac:dyDescent="0.2">
      <c r="B258" s="2"/>
      <c r="C258" s="2"/>
    </row>
    <row r="259" spans="2:3" x14ac:dyDescent="0.2">
      <c r="B259" s="2"/>
      <c r="C259" s="2"/>
    </row>
    <row r="260" spans="2:3" x14ac:dyDescent="0.2">
      <c r="B260" s="2"/>
      <c r="C260" s="2"/>
    </row>
    <row r="261" spans="2:3" x14ac:dyDescent="0.2">
      <c r="B261" s="2"/>
      <c r="C261" s="2"/>
    </row>
    <row r="262" spans="2:3" x14ac:dyDescent="0.2">
      <c r="B262" s="2"/>
      <c r="C262" s="2"/>
    </row>
    <row r="263" spans="2:3" x14ac:dyDescent="0.2">
      <c r="B263" s="2"/>
      <c r="C263" s="2"/>
    </row>
    <row r="264" spans="2:3" x14ac:dyDescent="0.2">
      <c r="B264" s="2"/>
      <c r="C264" s="2"/>
    </row>
    <row r="265" spans="2:3" x14ac:dyDescent="0.2">
      <c r="B265" s="2"/>
      <c r="C265" s="2"/>
    </row>
    <row r="266" spans="2:3" x14ac:dyDescent="0.2">
      <c r="B266" s="2"/>
      <c r="C266" s="2"/>
    </row>
    <row r="267" spans="2:3" x14ac:dyDescent="0.2">
      <c r="B267" s="2"/>
      <c r="C267" s="2"/>
    </row>
    <row r="268" spans="2:3" x14ac:dyDescent="0.2">
      <c r="B268" s="2"/>
      <c r="C268" s="2"/>
    </row>
    <row r="269" spans="2:3" x14ac:dyDescent="0.2">
      <c r="B269" s="2"/>
      <c r="C269" s="2"/>
    </row>
    <row r="270" spans="2:3" x14ac:dyDescent="0.2">
      <c r="B270" s="2"/>
      <c r="C270" s="2"/>
    </row>
    <row r="271" spans="2:3" x14ac:dyDescent="0.2">
      <c r="B271" s="2"/>
      <c r="C271" s="2"/>
    </row>
    <row r="272" spans="2:3" x14ac:dyDescent="0.2">
      <c r="B272" s="2"/>
      <c r="C272" s="2"/>
    </row>
    <row r="273" spans="2:3" x14ac:dyDescent="0.2">
      <c r="B273" s="2"/>
      <c r="C273" s="2"/>
    </row>
    <row r="274" spans="2:3" x14ac:dyDescent="0.2">
      <c r="B274" s="2"/>
      <c r="C274" s="2"/>
    </row>
    <row r="275" spans="2:3" x14ac:dyDescent="0.2">
      <c r="B275" s="2"/>
      <c r="C275" s="2"/>
    </row>
    <row r="276" spans="2:3" x14ac:dyDescent="0.2">
      <c r="B276" s="2"/>
      <c r="C276" s="2"/>
    </row>
    <row r="277" spans="2:3" x14ac:dyDescent="0.2">
      <c r="B277" s="2"/>
      <c r="C277" s="2"/>
    </row>
    <row r="278" spans="2:3" x14ac:dyDescent="0.2">
      <c r="B278" s="2"/>
      <c r="C278" s="2"/>
    </row>
    <row r="279" spans="2:3" x14ac:dyDescent="0.2">
      <c r="B279" s="2"/>
      <c r="C279" s="2"/>
    </row>
    <row r="280" spans="2:3" x14ac:dyDescent="0.2">
      <c r="B280" s="2"/>
      <c r="C280" s="2"/>
    </row>
    <row r="281" spans="2:3" x14ac:dyDescent="0.2">
      <c r="B281" s="2"/>
      <c r="C281" s="2"/>
    </row>
    <row r="282" spans="2:3" x14ac:dyDescent="0.2">
      <c r="B282" s="2"/>
      <c r="C282" s="2"/>
    </row>
    <row r="283" spans="2:3" x14ac:dyDescent="0.2">
      <c r="B283" s="2"/>
      <c r="C283" s="2"/>
    </row>
    <row r="284" spans="2:3" x14ac:dyDescent="0.2">
      <c r="B284" s="2"/>
      <c r="C284" s="2"/>
    </row>
    <row r="285" spans="2:3" x14ac:dyDescent="0.2">
      <c r="B285" s="2"/>
      <c r="C285" s="2"/>
    </row>
    <row r="286" spans="2:3" x14ac:dyDescent="0.2">
      <c r="B286" s="2"/>
      <c r="C286" s="2"/>
    </row>
    <row r="287" spans="2:3" x14ac:dyDescent="0.2">
      <c r="B287" s="2"/>
      <c r="C287" s="2"/>
    </row>
    <row r="288" spans="2:3" x14ac:dyDescent="0.2">
      <c r="B288" s="2"/>
      <c r="C288" s="2"/>
    </row>
    <row r="289" spans="2:3" x14ac:dyDescent="0.2">
      <c r="B289" s="2"/>
      <c r="C289" s="2"/>
    </row>
    <row r="290" spans="2:3" x14ac:dyDescent="0.2">
      <c r="B290" s="2"/>
      <c r="C290" s="2"/>
    </row>
    <row r="291" spans="2:3" x14ac:dyDescent="0.2">
      <c r="B291" s="2"/>
      <c r="C291" s="2"/>
    </row>
    <row r="292" spans="2:3" x14ac:dyDescent="0.2">
      <c r="B292" s="2"/>
      <c r="C292" s="2"/>
    </row>
    <row r="293" spans="2:3" x14ac:dyDescent="0.2">
      <c r="B293" s="2"/>
      <c r="C293" s="2"/>
    </row>
    <row r="294" spans="2:3" x14ac:dyDescent="0.2">
      <c r="B294" s="2"/>
      <c r="C294" s="2"/>
    </row>
    <row r="295" spans="2:3" x14ac:dyDescent="0.2">
      <c r="B295" s="2"/>
      <c r="C295" s="2"/>
    </row>
    <row r="296" spans="2:3" x14ac:dyDescent="0.2">
      <c r="B296" s="2"/>
      <c r="C296" s="2"/>
    </row>
    <row r="297" spans="2:3" x14ac:dyDescent="0.2">
      <c r="B297" s="2"/>
      <c r="C297" s="2"/>
    </row>
    <row r="298" spans="2:3" x14ac:dyDescent="0.2">
      <c r="B298" s="2"/>
      <c r="C298" s="2"/>
    </row>
    <row r="299" spans="2:3" x14ac:dyDescent="0.2">
      <c r="B299" s="2"/>
      <c r="C299" s="2"/>
    </row>
    <row r="300" spans="2:3" x14ac:dyDescent="0.2">
      <c r="B300" s="2"/>
      <c r="C300" s="2"/>
    </row>
    <row r="301" spans="2:3" x14ac:dyDescent="0.2">
      <c r="B301" s="2"/>
      <c r="C301" s="2"/>
    </row>
    <row r="302" spans="2:3" x14ac:dyDescent="0.2">
      <c r="B302" s="2"/>
      <c r="C302" s="2"/>
    </row>
    <row r="303" spans="2:3" x14ac:dyDescent="0.2">
      <c r="B303" s="2"/>
      <c r="C303" s="2"/>
    </row>
    <row r="304" spans="2:3" x14ac:dyDescent="0.2">
      <c r="B304" s="2"/>
      <c r="C304" s="2"/>
    </row>
    <row r="305" spans="2:3" x14ac:dyDescent="0.2">
      <c r="B305" s="2"/>
      <c r="C305" s="2"/>
    </row>
    <row r="306" spans="2:3" x14ac:dyDescent="0.2">
      <c r="B306" s="2"/>
      <c r="C306" s="2"/>
    </row>
    <row r="307" spans="2:3" x14ac:dyDescent="0.2">
      <c r="B307" s="2"/>
      <c r="C307" s="2"/>
    </row>
    <row r="308" spans="2:3" x14ac:dyDescent="0.2">
      <c r="B308" s="2"/>
      <c r="C308" s="2"/>
    </row>
    <row r="309" spans="2:3" x14ac:dyDescent="0.2">
      <c r="B309" s="2"/>
      <c r="C309" s="2"/>
    </row>
    <row r="310" spans="2:3" x14ac:dyDescent="0.2">
      <c r="B310" s="2"/>
      <c r="C310" s="2"/>
    </row>
    <row r="311" spans="2:3" x14ac:dyDescent="0.2">
      <c r="B311" s="2"/>
      <c r="C311" s="2"/>
    </row>
    <row r="312" spans="2:3" x14ac:dyDescent="0.2">
      <c r="B312" s="2"/>
      <c r="C312" s="2"/>
    </row>
    <row r="313" spans="2:3" x14ac:dyDescent="0.2">
      <c r="B313" s="2"/>
      <c r="C313" s="2"/>
    </row>
    <row r="314" spans="2:3" x14ac:dyDescent="0.2">
      <c r="B314" s="2"/>
      <c r="C314" s="2"/>
    </row>
    <row r="315" spans="2:3" x14ac:dyDescent="0.2">
      <c r="B315" s="2"/>
      <c r="C315" s="2"/>
    </row>
    <row r="316" spans="2:3" x14ac:dyDescent="0.2">
      <c r="B316" s="2"/>
      <c r="C316" s="2"/>
    </row>
    <row r="317" spans="2:3" x14ac:dyDescent="0.2">
      <c r="B317" s="2"/>
      <c r="C317" s="2"/>
    </row>
    <row r="318" spans="2:3" x14ac:dyDescent="0.2">
      <c r="B318" s="2"/>
      <c r="C318" s="2"/>
    </row>
    <row r="319" spans="2:3" x14ac:dyDescent="0.2">
      <c r="B319" s="2"/>
      <c r="C319" s="2"/>
    </row>
    <row r="320" spans="2:3" x14ac:dyDescent="0.2">
      <c r="B320" s="2"/>
      <c r="C320" s="2"/>
    </row>
    <row r="321" spans="2:3" x14ac:dyDescent="0.2">
      <c r="B321" s="2"/>
      <c r="C321" s="2"/>
    </row>
    <row r="322" spans="2:3" x14ac:dyDescent="0.2">
      <c r="B322" s="2"/>
      <c r="C322" s="2"/>
    </row>
    <row r="323" spans="2:3" x14ac:dyDescent="0.2">
      <c r="B323" s="2"/>
      <c r="C323" s="2"/>
    </row>
    <row r="324" spans="2:3" x14ac:dyDescent="0.2">
      <c r="B324" s="2"/>
      <c r="C324" s="2"/>
    </row>
    <row r="325" spans="2:3" x14ac:dyDescent="0.2">
      <c r="B325" s="2"/>
      <c r="C325" s="2"/>
    </row>
    <row r="326" spans="2:3" x14ac:dyDescent="0.2">
      <c r="B326" s="2"/>
      <c r="C326" s="2"/>
    </row>
    <row r="327" spans="2:3" x14ac:dyDescent="0.2">
      <c r="B327" s="2"/>
      <c r="C327" s="2"/>
    </row>
    <row r="328" spans="2:3" x14ac:dyDescent="0.2">
      <c r="B328" s="2"/>
      <c r="C328" s="2"/>
    </row>
    <row r="329" spans="2:3" x14ac:dyDescent="0.2">
      <c r="B329" s="2"/>
      <c r="C329" s="2"/>
    </row>
    <row r="330" spans="2:3" x14ac:dyDescent="0.2">
      <c r="B330" s="2"/>
      <c r="C330" s="2"/>
    </row>
    <row r="331" spans="2:3" x14ac:dyDescent="0.2">
      <c r="B331" s="2"/>
      <c r="C331" s="2"/>
    </row>
    <row r="332" spans="2:3" x14ac:dyDescent="0.2">
      <c r="B332" s="2"/>
      <c r="C332" s="2"/>
    </row>
    <row r="333" spans="2:3" x14ac:dyDescent="0.2">
      <c r="B333" s="2"/>
      <c r="C333" s="2"/>
    </row>
    <row r="334" spans="2:3" x14ac:dyDescent="0.2">
      <c r="B334" s="2"/>
      <c r="C334" s="2"/>
    </row>
    <row r="335" spans="2:3" x14ac:dyDescent="0.2">
      <c r="B335" s="2"/>
      <c r="C335" s="2"/>
    </row>
    <row r="336" spans="2:3" x14ac:dyDescent="0.2">
      <c r="B336" s="2"/>
      <c r="C336" s="2"/>
    </row>
    <row r="337" spans="2:3" x14ac:dyDescent="0.2">
      <c r="B337" s="2"/>
      <c r="C337" s="2"/>
    </row>
    <row r="338" spans="2:3" x14ac:dyDescent="0.2">
      <c r="B338" s="2"/>
      <c r="C338" s="2"/>
    </row>
    <row r="339" spans="2:3" x14ac:dyDescent="0.2">
      <c r="B339" s="2"/>
      <c r="C339" s="2"/>
    </row>
    <row r="340" spans="2:3" x14ac:dyDescent="0.2">
      <c r="B340" s="2"/>
      <c r="C340" s="2"/>
    </row>
    <row r="341" spans="2:3" x14ac:dyDescent="0.2">
      <c r="B341" s="2"/>
      <c r="C341" s="2"/>
    </row>
    <row r="342" spans="2:3" x14ac:dyDescent="0.2">
      <c r="B342" s="2"/>
      <c r="C342" s="2"/>
    </row>
    <row r="343" spans="2:3" x14ac:dyDescent="0.2">
      <c r="B343" s="2"/>
      <c r="C343" s="2"/>
    </row>
    <row r="344" spans="2:3" x14ac:dyDescent="0.2">
      <c r="B344" s="2"/>
      <c r="C344" s="2"/>
    </row>
    <row r="345" spans="2:3" x14ac:dyDescent="0.2">
      <c r="B345" s="2"/>
      <c r="C345" s="2"/>
    </row>
    <row r="346" spans="2:3" x14ac:dyDescent="0.2">
      <c r="B346" s="2"/>
      <c r="C346" s="2"/>
    </row>
    <row r="347" spans="2:3" x14ac:dyDescent="0.2">
      <c r="B347" s="2"/>
      <c r="C347" s="2"/>
    </row>
    <row r="348" spans="2:3" x14ac:dyDescent="0.2">
      <c r="B348" s="2"/>
      <c r="C348" s="2"/>
    </row>
    <row r="349" spans="2:3" x14ac:dyDescent="0.2">
      <c r="B349" s="2"/>
      <c r="C349" s="2"/>
    </row>
    <row r="350" spans="2:3" x14ac:dyDescent="0.2">
      <c r="B350" s="2"/>
      <c r="C350" s="2"/>
    </row>
    <row r="351" spans="2:3" x14ac:dyDescent="0.2">
      <c r="B351" s="2"/>
      <c r="C351" s="2"/>
    </row>
    <row r="352" spans="2:3" x14ac:dyDescent="0.2">
      <c r="B352" s="2"/>
      <c r="C352" s="2"/>
    </row>
    <row r="353" spans="2:3" x14ac:dyDescent="0.2">
      <c r="B353" s="2"/>
      <c r="C353" s="2"/>
    </row>
    <row r="354" spans="2:3" x14ac:dyDescent="0.2">
      <c r="B354" s="2"/>
      <c r="C354" s="2"/>
    </row>
    <row r="355" spans="2:3" x14ac:dyDescent="0.2">
      <c r="B355" s="2"/>
      <c r="C355" s="2"/>
    </row>
    <row r="356" spans="2:3" x14ac:dyDescent="0.2">
      <c r="B356" s="2"/>
      <c r="C356" s="2"/>
    </row>
    <row r="357" spans="2:3" x14ac:dyDescent="0.2">
      <c r="B357" s="2"/>
      <c r="C357" s="2"/>
    </row>
    <row r="358" spans="2:3" x14ac:dyDescent="0.2">
      <c r="B358" s="2"/>
      <c r="C358" s="2"/>
    </row>
    <row r="359" spans="2:3" x14ac:dyDescent="0.2">
      <c r="B359" s="2"/>
      <c r="C359" s="2"/>
    </row>
    <row r="360" spans="2:3" x14ac:dyDescent="0.2">
      <c r="B360" s="2"/>
      <c r="C360" s="2"/>
    </row>
    <row r="361" spans="2:3" x14ac:dyDescent="0.2">
      <c r="B361" s="2"/>
      <c r="C361" s="2"/>
    </row>
    <row r="362" spans="2:3" x14ac:dyDescent="0.2">
      <c r="B362" s="2"/>
      <c r="C362" s="2"/>
    </row>
    <row r="363" spans="2:3" x14ac:dyDescent="0.2">
      <c r="B363" s="2"/>
      <c r="C363" s="2"/>
    </row>
    <row r="364" spans="2:3" x14ac:dyDescent="0.2">
      <c r="B364" s="2"/>
      <c r="C364" s="2"/>
    </row>
    <row r="365" spans="2:3" x14ac:dyDescent="0.2">
      <c r="B365" s="2"/>
      <c r="C365" s="2"/>
    </row>
    <row r="366" spans="2:3" x14ac:dyDescent="0.2">
      <c r="B366" s="2"/>
      <c r="C366" s="2"/>
    </row>
    <row r="367" spans="2:3" x14ac:dyDescent="0.2">
      <c r="B367" s="2"/>
      <c r="C367" s="2"/>
    </row>
    <row r="368" spans="2:3" x14ac:dyDescent="0.2">
      <c r="B368" s="2"/>
      <c r="C368" s="2"/>
    </row>
    <row r="369" spans="2:3" x14ac:dyDescent="0.2">
      <c r="B369" s="2"/>
      <c r="C369" s="2"/>
    </row>
    <row r="370" spans="2:3" x14ac:dyDescent="0.2">
      <c r="B370" s="2"/>
      <c r="C370" s="2"/>
    </row>
    <row r="371" spans="2:3" x14ac:dyDescent="0.2">
      <c r="B371" s="2"/>
      <c r="C371" s="2"/>
    </row>
    <row r="372" spans="2:3" x14ac:dyDescent="0.2">
      <c r="B372" s="2"/>
      <c r="C372" s="2"/>
    </row>
    <row r="373" spans="2:3" x14ac:dyDescent="0.2">
      <c r="B373" s="2"/>
      <c r="C373" s="2"/>
    </row>
    <row r="374" spans="2:3" x14ac:dyDescent="0.2">
      <c r="B374" s="2"/>
      <c r="C374" s="2"/>
    </row>
    <row r="375" spans="2:3" x14ac:dyDescent="0.2">
      <c r="B375" s="2"/>
      <c r="C375" s="2"/>
    </row>
    <row r="376" spans="2:3" x14ac:dyDescent="0.2">
      <c r="B376" s="2"/>
      <c r="C376" s="2"/>
    </row>
    <row r="377" spans="2:3" x14ac:dyDescent="0.2">
      <c r="B377" s="2"/>
      <c r="C377" s="2"/>
    </row>
    <row r="378" spans="2:3" x14ac:dyDescent="0.2">
      <c r="B378" s="2"/>
      <c r="C378" s="2"/>
    </row>
    <row r="379" spans="2:3" x14ac:dyDescent="0.2">
      <c r="B379" s="2"/>
      <c r="C379" s="2"/>
    </row>
    <row r="380" spans="2:3" x14ac:dyDescent="0.2">
      <c r="B380" s="2"/>
      <c r="C380" s="2"/>
    </row>
    <row r="381" spans="2:3" x14ac:dyDescent="0.2">
      <c r="B381" s="2"/>
      <c r="C381" s="2"/>
    </row>
    <row r="382" spans="2:3" x14ac:dyDescent="0.2">
      <c r="B382" s="2"/>
      <c r="C382" s="2"/>
    </row>
    <row r="383" spans="2:3" x14ac:dyDescent="0.2">
      <c r="B383" s="2"/>
      <c r="C383" s="2"/>
    </row>
    <row r="384" spans="2:3" x14ac:dyDescent="0.2">
      <c r="B384" s="2"/>
      <c r="C384" s="2"/>
    </row>
    <row r="385" spans="2:3" x14ac:dyDescent="0.2">
      <c r="B385" s="2"/>
      <c r="C385" s="2"/>
    </row>
    <row r="386" spans="2:3" x14ac:dyDescent="0.2">
      <c r="B386" s="2"/>
      <c r="C386" s="2"/>
    </row>
    <row r="387" spans="2:3" x14ac:dyDescent="0.2">
      <c r="B387" s="2"/>
      <c r="C387" s="2"/>
    </row>
    <row r="388" spans="2:3" x14ac:dyDescent="0.2">
      <c r="B388" s="2"/>
      <c r="C388" s="2"/>
    </row>
    <row r="389" spans="2:3" x14ac:dyDescent="0.2">
      <c r="B389" s="2"/>
      <c r="C389" s="2"/>
    </row>
    <row r="390" spans="2:3" x14ac:dyDescent="0.2">
      <c r="B390" s="2"/>
      <c r="C390" s="2"/>
    </row>
    <row r="391" spans="2:3" x14ac:dyDescent="0.2">
      <c r="B391" s="2"/>
      <c r="C391" s="2"/>
    </row>
    <row r="392" spans="2:3" x14ac:dyDescent="0.2">
      <c r="B392" s="2"/>
      <c r="C392" s="2"/>
    </row>
    <row r="393" spans="2:3" x14ac:dyDescent="0.2">
      <c r="B393" s="2"/>
      <c r="C393" s="2"/>
    </row>
    <row r="394" spans="2:3" x14ac:dyDescent="0.2">
      <c r="B394" s="2"/>
      <c r="C394" s="2"/>
    </row>
    <row r="395" spans="2:3" x14ac:dyDescent="0.2">
      <c r="B395" s="2"/>
      <c r="C395" s="2"/>
    </row>
    <row r="396" spans="2:3" x14ac:dyDescent="0.2">
      <c r="B396" s="2"/>
      <c r="C396" s="2"/>
    </row>
    <row r="397" spans="2:3" x14ac:dyDescent="0.2">
      <c r="B397" s="2"/>
      <c r="C397" s="2"/>
    </row>
    <row r="398" spans="2:3" x14ac:dyDescent="0.2">
      <c r="B398" s="2"/>
      <c r="C398" s="2"/>
    </row>
    <row r="399" spans="2:3" x14ac:dyDescent="0.2">
      <c r="B399" s="2"/>
      <c r="C399" s="2"/>
    </row>
    <row r="400" spans="2:3" x14ac:dyDescent="0.2">
      <c r="B400" s="2"/>
      <c r="C400" s="2"/>
    </row>
    <row r="401" spans="2:3" x14ac:dyDescent="0.2">
      <c r="B401" s="2"/>
      <c r="C401" s="2"/>
    </row>
    <row r="402" spans="2:3" x14ac:dyDescent="0.2">
      <c r="B402" s="2"/>
      <c r="C402" s="2"/>
    </row>
    <row r="403" spans="2:3" x14ac:dyDescent="0.2">
      <c r="B403" s="2"/>
      <c r="C403" s="2"/>
    </row>
    <row r="404" spans="2:3" x14ac:dyDescent="0.2">
      <c r="B404" s="2"/>
      <c r="C404" s="2"/>
    </row>
    <row r="405" spans="2:3" x14ac:dyDescent="0.2">
      <c r="B405" s="2"/>
      <c r="C405" s="2"/>
    </row>
    <row r="406" spans="2:3" x14ac:dyDescent="0.2">
      <c r="B406" s="2"/>
      <c r="C406" s="2"/>
    </row>
    <row r="407" spans="2:3" x14ac:dyDescent="0.2">
      <c r="B407" s="2"/>
      <c r="C407" s="2"/>
    </row>
    <row r="408" spans="2:3" x14ac:dyDescent="0.2">
      <c r="B408" s="2"/>
      <c r="C408" s="2"/>
    </row>
    <row r="409" spans="2:3" x14ac:dyDescent="0.2">
      <c r="B409" s="2"/>
      <c r="C409" s="2"/>
    </row>
    <row r="410" spans="2:3" x14ac:dyDescent="0.2">
      <c r="B410" s="2"/>
      <c r="C410" s="2"/>
    </row>
    <row r="411" spans="2:3" x14ac:dyDescent="0.2">
      <c r="B411" s="2"/>
      <c r="C411" s="2"/>
    </row>
    <row r="412" spans="2:3" x14ac:dyDescent="0.2">
      <c r="B412" s="2"/>
      <c r="C412" s="2"/>
    </row>
    <row r="413" spans="2:3" x14ac:dyDescent="0.2">
      <c r="B413" s="2"/>
      <c r="C413" s="2"/>
    </row>
    <row r="414" spans="2:3" x14ac:dyDescent="0.2">
      <c r="B414" s="2"/>
      <c r="C414" s="2"/>
    </row>
    <row r="415" spans="2:3" x14ac:dyDescent="0.2">
      <c r="B415" s="2"/>
      <c r="C415" s="2"/>
    </row>
    <row r="416" spans="2:3" x14ac:dyDescent="0.2">
      <c r="B416" s="2"/>
      <c r="C416" s="2"/>
    </row>
    <row r="417" spans="2:3" x14ac:dyDescent="0.2">
      <c r="B417" s="2"/>
      <c r="C417" s="2"/>
    </row>
    <row r="418" spans="2:3" x14ac:dyDescent="0.2">
      <c r="B418" s="2"/>
      <c r="C418" s="2"/>
    </row>
    <row r="419" spans="2:3" x14ac:dyDescent="0.2">
      <c r="B419" s="2"/>
      <c r="C419" s="2"/>
    </row>
    <row r="420" spans="2:3" x14ac:dyDescent="0.2">
      <c r="B420" s="2"/>
      <c r="C420" s="2"/>
    </row>
    <row r="421" spans="2:3" x14ac:dyDescent="0.2">
      <c r="B421" s="2"/>
      <c r="C421" s="2"/>
    </row>
    <row r="422" spans="2:3" x14ac:dyDescent="0.2">
      <c r="B422" s="2"/>
      <c r="C422" s="2"/>
    </row>
    <row r="423" spans="2:3" x14ac:dyDescent="0.2">
      <c r="B423" s="2"/>
      <c r="C423" s="2"/>
    </row>
    <row r="424" spans="2:3" x14ac:dyDescent="0.2">
      <c r="B424" s="2"/>
      <c r="C424" s="2"/>
    </row>
    <row r="425" spans="2:3" x14ac:dyDescent="0.2">
      <c r="B425" s="2"/>
      <c r="C425" s="2"/>
    </row>
    <row r="426" spans="2:3" x14ac:dyDescent="0.2">
      <c r="B426" s="2"/>
      <c r="C426" s="2"/>
    </row>
    <row r="427" spans="2:3" x14ac:dyDescent="0.2">
      <c r="B427" s="2"/>
      <c r="C427" s="2"/>
    </row>
    <row r="428" spans="2:3" x14ac:dyDescent="0.2">
      <c r="B428" s="2"/>
      <c r="C428" s="2"/>
    </row>
  </sheetData>
  <mergeCells count="6">
    <mergeCell ref="A4:D4"/>
    <mergeCell ref="A6:A7"/>
    <mergeCell ref="B6:B7"/>
    <mergeCell ref="D6:D7"/>
    <mergeCell ref="C2:D2"/>
    <mergeCell ref="C6:C7"/>
  </mergeCells>
  <hyperlinks>
    <hyperlink ref="B12" r:id="rId1" display="consultantplus://offline/ref=68511C1015B170B341561B6276342C4B4E6646A11183ABC2E21714ABA0C817E4C0B59703E35DQEuEE"/>
    <hyperlink ref="B13" r:id="rId2" display="consultantplus://offline/ref=68511C1015B170B341561B6276342C4B4E6646A11183ABC2E21714ABA0C817E4C0B59701E35DE3B2Q4u7E"/>
  </hyperlinks>
  <pageMargins left="0.7" right="0.7" top="0.75" bottom="0.75" header="0.3" footer="0.3"/>
  <pageSetup paperSize="9" scale="68" fitToHeight="0"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tabSelected="1" zoomScaleNormal="100" workbookViewId="0">
      <selection activeCell="D12" sqref="D12"/>
    </sheetView>
  </sheetViews>
  <sheetFormatPr defaultRowHeight="12.75" x14ac:dyDescent="0.2"/>
  <cols>
    <col min="2" max="2" width="46.28515625" customWidth="1"/>
    <col min="3" max="3" width="27.42578125" customWidth="1"/>
    <col min="4" max="4" width="26.28515625" customWidth="1"/>
  </cols>
  <sheetData>
    <row r="2" spans="1:4" x14ac:dyDescent="0.2">
      <c r="B2" s="57"/>
      <c r="C2" s="79" t="s">
        <v>144</v>
      </c>
      <c r="D2" s="79"/>
    </row>
    <row r="3" spans="1:4" x14ac:dyDescent="0.2">
      <c r="B3" s="57"/>
      <c r="C3" s="79" t="s">
        <v>114</v>
      </c>
      <c r="D3" s="79"/>
    </row>
    <row r="4" spans="1:4" x14ac:dyDescent="0.2">
      <c r="B4" s="79" t="s">
        <v>135</v>
      </c>
      <c r="C4" s="79"/>
      <c r="D4" s="79"/>
    </row>
    <row r="5" spans="1:4" x14ac:dyDescent="0.2">
      <c r="B5" s="1"/>
      <c r="C5" s="1"/>
      <c r="D5" s="57" t="s">
        <v>160</v>
      </c>
    </row>
    <row r="6" spans="1:4" ht="18" customHeight="1" x14ac:dyDescent="0.2"/>
    <row r="7" spans="1:4" ht="15.75" x14ac:dyDescent="0.25">
      <c r="A7" s="78" t="s">
        <v>143</v>
      </c>
      <c r="B7" s="78"/>
      <c r="C7" s="78"/>
      <c r="D7" s="78"/>
    </row>
    <row r="8" spans="1:4" ht="15.75" x14ac:dyDescent="0.25">
      <c r="A8" s="80" t="s">
        <v>115</v>
      </c>
      <c r="B8" s="80"/>
      <c r="C8" s="80"/>
      <c r="D8" s="80"/>
    </row>
    <row r="9" spans="1:4" ht="15.75" x14ac:dyDescent="0.25">
      <c r="A9" s="78" t="s">
        <v>155</v>
      </c>
      <c r="B9" s="78"/>
      <c r="C9" s="78"/>
      <c r="D9" s="78"/>
    </row>
    <row r="10" spans="1:4" x14ac:dyDescent="0.2">
      <c r="B10" s="1"/>
      <c r="C10" s="1"/>
      <c r="D10" s="63" t="s">
        <v>116</v>
      </c>
    </row>
    <row r="11" spans="1:4" ht="39" customHeight="1" x14ac:dyDescent="0.2">
      <c r="A11" s="58" t="s">
        <v>117</v>
      </c>
      <c r="B11" s="59" t="s">
        <v>118</v>
      </c>
      <c r="C11" s="59" t="s">
        <v>119</v>
      </c>
      <c r="D11" s="59" t="s">
        <v>120</v>
      </c>
    </row>
    <row r="12" spans="1:4" ht="165" customHeight="1" x14ac:dyDescent="0.2">
      <c r="A12" s="60">
        <v>1</v>
      </c>
      <c r="B12" s="35" t="s">
        <v>134</v>
      </c>
      <c r="C12" s="60" t="s">
        <v>121</v>
      </c>
      <c r="D12" s="64">
        <v>1976</v>
      </c>
    </row>
    <row r="13" spans="1:4" ht="72" customHeight="1" x14ac:dyDescent="0.2">
      <c r="A13" s="60">
        <v>2</v>
      </c>
      <c r="B13" s="65" t="s">
        <v>131</v>
      </c>
      <c r="C13" s="60" t="s">
        <v>130</v>
      </c>
      <c r="D13" s="64">
        <v>51.7</v>
      </c>
    </row>
    <row r="14" spans="1:4" ht="75" customHeight="1" x14ac:dyDescent="0.2">
      <c r="A14" s="66">
        <v>3</v>
      </c>
      <c r="B14" s="65" t="s">
        <v>136</v>
      </c>
      <c r="C14" s="60" t="s">
        <v>130</v>
      </c>
      <c r="D14" s="64">
        <v>356.5</v>
      </c>
    </row>
    <row r="15" spans="1:4" ht="85.5" hidden="1" customHeight="1" x14ac:dyDescent="0.2">
      <c r="A15" s="60">
        <v>4</v>
      </c>
      <c r="B15" s="20" t="s">
        <v>122</v>
      </c>
      <c r="C15" s="60" t="s">
        <v>123</v>
      </c>
      <c r="D15" s="64">
        <v>0</v>
      </c>
    </row>
    <row r="16" spans="1:4" ht="111" customHeight="1" x14ac:dyDescent="0.2">
      <c r="A16" s="60">
        <v>4</v>
      </c>
      <c r="B16" s="20" t="s">
        <v>132</v>
      </c>
      <c r="C16" s="60" t="s">
        <v>124</v>
      </c>
      <c r="D16" s="64">
        <v>130</v>
      </c>
    </row>
    <row r="17" spans="1:4" ht="73.5" customHeight="1" x14ac:dyDescent="0.2">
      <c r="A17" s="60">
        <v>5</v>
      </c>
      <c r="B17" s="20" t="s">
        <v>137</v>
      </c>
      <c r="C17" s="60" t="s">
        <v>133</v>
      </c>
      <c r="D17" s="64">
        <v>12200</v>
      </c>
    </row>
    <row r="18" spans="1:4" ht="82.5" customHeight="1" x14ac:dyDescent="0.2">
      <c r="A18" s="60">
        <v>6</v>
      </c>
      <c r="B18" s="20" t="s">
        <v>125</v>
      </c>
      <c r="C18" s="60" t="s">
        <v>126</v>
      </c>
      <c r="D18" s="64">
        <v>163</v>
      </c>
    </row>
    <row r="19" spans="1:4" ht="115.5" customHeight="1" x14ac:dyDescent="0.2">
      <c r="A19" s="60">
        <v>7</v>
      </c>
      <c r="B19" s="20" t="s">
        <v>127</v>
      </c>
      <c r="C19" s="60" t="s">
        <v>128</v>
      </c>
      <c r="D19" s="64">
        <v>25.9</v>
      </c>
    </row>
    <row r="20" spans="1:4" ht="15.75" x14ac:dyDescent="0.2">
      <c r="A20" s="61"/>
      <c r="B20" s="29" t="s">
        <v>129</v>
      </c>
      <c r="C20" s="62"/>
      <c r="D20" s="67">
        <f>SUM(D12:D19)</f>
        <v>14903.1</v>
      </c>
    </row>
  </sheetData>
  <mergeCells count="6">
    <mergeCell ref="A9:D9"/>
    <mergeCell ref="C2:D2"/>
    <mergeCell ref="C3:D3"/>
    <mergeCell ref="B4:D4"/>
    <mergeCell ref="A7:D7"/>
    <mergeCell ref="A8:D8"/>
  </mergeCells>
  <pageMargins left="0.7" right="0.7" top="0.75" bottom="0.75" header="0.3" footer="0.3"/>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0"/>
  <sheetViews>
    <sheetView zoomScaleNormal="100" workbookViewId="0">
      <selection activeCell="E5" sqref="E5"/>
    </sheetView>
  </sheetViews>
  <sheetFormatPr defaultRowHeight="12.75" x14ac:dyDescent="0.2"/>
  <cols>
    <col min="2" max="2" width="46.28515625" customWidth="1"/>
    <col min="3" max="3" width="27.42578125" customWidth="1"/>
    <col min="4" max="4" width="11.42578125" customWidth="1"/>
    <col min="5" max="5" width="10.5703125" customWidth="1"/>
  </cols>
  <sheetData>
    <row r="2" spans="1:5" x14ac:dyDescent="0.2">
      <c r="B2" s="57"/>
      <c r="C2" s="79" t="s">
        <v>145</v>
      </c>
      <c r="D2" s="79"/>
      <c r="E2" s="79"/>
    </row>
    <row r="3" spans="1:5" x14ac:dyDescent="0.2">
      <c r="B3" s="57"/>
      <c r="C3" s="79" t="s">
        <v>114</v>
      </c>
      <c r="D3" s="79"/>
      <c r="E3" s="79"/>
    </row>
    <row r="4" spans="1:5" x14ac:dyDescent="0.2">
      <c r="B4" s="79" t="s">
        <v>135</v>
      </c>
      <c r="C4" s="79"/>
      <c r="D4" s="79"/>
      <c r="E4" s="79"/>
    </row>
    <row r="5" spans="1:5" x14ac:dyDescent="0.2">
      <c r="B5" s="1"/>
      <c r="C5" s="1"/>
      <c r="D5" s="1"/>
      <c r="E5" s="57" t="s">
        <v>158</v>
      </c>
    </row>
    <row r="6" spans="1:5" ht="21" customHeight="1" x14ac:dyDescent="0.2"/>
    <row r="7" spans="1:5" ht="15.75" x14ac:dyDescent="0.25">
      <c r="A7" s="78" t="s">
        <v>143</v>
      </c>
      <c r="B7" s="78"/>
      <c r="C7" s="78"/>
      <c r="D7" s="78"/>
      <c r="E7" s="78"/>
    </row>
    <row r="8" spans="1:5" ht="15.75" x14ac:dyDescent="0.25">
      <c r="A8" s="80" t="s">
        <v>115</v>
      </c>
      <c r="B8" s="80"/>
      <c r="C8" s="80"/>
      <c r="D8" s="80"/>
      <c r="E8" s="80"/>
    </row>
    <row r="9" spans="1:5" ht="15.75" x14ac:dyDescent="0.25">
      <c r="A9" s="78" t="s">
        <v>156</v>
      </c>
      <c r="B9" s="78"/>
      <c r="C9" s="78"/>
      <c r="D9" s="78"/>
      <c r="E9" s="78"/>
    </row>
    <row r="10" spans="1:5" x14ac:dyDescent="0.2">
      <c r="B10" s="1"/>
      <c r="C10" s="1"/>
      <c r="D10" s="1"/>
      <c r="E10" s="63" t="s">
        <v>116</v>
      </c>
    </row>
    <row r="11" spans="1:5" ht="39" customHeight="1" x14ac:dyDescent="0.2">
      <c r="A11" s="58" t="s">
        <v>117</v>
      </c>
      <c r="B11" s="59" t="s">
        <v>118</v>
      </c>
      <c r="C11" s="59" t="s">
        <v>119</v>
      </c>
      <c r="D11" s="59" t="s">
        <v>138</v>
      </c>
      <c r="E11" s="59" t="s">
        <v>139</v>
      </c>
    </row>
    <row r="12" spans="1:5" ht="147" customHeight="1" x14ac:dyDescent="0.2">
      <c r="A12" s="60">
        <v>1</v>
      </c>
      <c r="B12" s="35" t="s">
        <v>134</v>
      </c>
      <c r="C12" s="60" t="s">
        <v>121</v>
      </c>
      <c r="D12" s="64">
        <v>1976</v>
      </c>
      <c r="E12" s="64">
        <v>1976</v>
      </c>
    </row>
    <row r="13" spans="1:5" ht="63.75" customHeight="1" x14ac:dyDescent="0.2">
      <c r="A13" s="60">
        <v>2</v>
      </c>
      <c r="B13" s="65" t="s">
        <v>131</v>
      </c>
      <c r="C13" s="60" t="s">
        <v>130</v>
      </c>
      <c r="D13" s="64">
        <v>51.7</v>
      </c>
      <c r="E13" s="64">
        <v>51.7</v>
      </c>
    </row>
    <row r="14" spans="1:5" ht="67.5" customHeight="1" x14ac:dyDescent="0.2">
      <c r="A14" s="66">
        <v>3</v>
      </c>
      <c r="B14" s="65" t="s">
        <v>136</v>
      </c>
      <c r="C14" s="60" t="s">
        <v>130</v>
      </c>
      <c r="D14" s="64">
        <v>356.5</v>
      </c>
      <c r="E14" s="64">
        <v>356.5</v>
      </c>
    </row>
    <row r="15" spans="1:5" ht="85.5" hidden="1" customHeight="1" x14ac:dyDescent="0.2">
      <c r="A15" s="60">
        <v>4</v>
      </c>
      <c r="B15" s="20" t="s">
        <v>122</v>
      </c>
      <c r="C15" s="60" t="s">
        <v>123</v>
      </c>
      <c r="D15" s="64">
        <v>0</v>
      </c>
      <c r="E15" s="64">
        <v>0</v>
      </c>
    </row>
    <row r="16" spans="1:5" ht="112.5" customHeight="1" x14ac:dyDescent="0.2">
      <c r="A16" s="60">
        <v>4</v>
      </c>
      <c r="B16" s="20" t="s">
        <v>132</v>
      </c>
      <c r="C16" s="60" t="s">
        <v>124</v>
      </c>
      <c r="D16" s="64">
        <v>130</v>
      </c>
      <c r="E16" s="64">
        <v>130</v>
      </c>
    </row>
    <row r="17" spans="1:5" ht="68.25" customHeight="1" x14ac:dyDescent="0.2">
      <c r="A17" s="60">
        <v>5</v>
      </c>
      <c r="B17" s="20" t="s">
        <v>137</v>
      </c>
      <c r="C17" s="60" t="s">
        <v>133</v>
      </c>
      <c r="D17" s="64">
        <v>12200</v>
      </c>
      <c r="E17" s="64">
        <v>12200</v>
      </c>
    </row>
    <row r="18" spans="1:5" ht="81" customHeight="1" x14ac:dyDescent="0.2">
      <c r="A18" s="60">
        <v>6</v>
      </c>
      <c r="B18" s="20" t="s">
        <v>125</v>
      </c>
      <c r="C18" s="60" t="s">
        <v>126</v>
      </c>
      <c r="D18" s="64">
        <v>163</v>
      </c>
      <c r="E18" s="64">
        <v>163</v>
      </c>
    </row>
    <row r="19" spans="1:5" ht="98.25" customHeight="1" x14ac:dyDescent="0.2">
      <c r="A19" s="60">
        <v>7</v>
      </c>
      <c r="B19" s="20" t="s">
        <v>127</v>
      </c>
      <c r="C19" s="60" t="s">
        <v>128</v>
      </c>
      <c r="D19" s="64">
        <v>25.9</v>
      </c>
      <c r="E19" s="64">
        <v>25.9</v>
      </c>
    </row>
    <row r="20" spans="1:5" ht="15.75" x14ac:dyDescent="0.2">
      <c r="A20" s="61"/>
      <c r="B20" s="29" t="s">
        <v>129</v>
      </c>
      <c r="C20" s="62"/>
      <c r="D20" s="67">
        <f>SUM(D12:D19)</f>
        <v>14903.1</v>
      </c>
      <c r="E20" s="67">
        <f>SUM(E12:E19)</f>
        <v>14903.1</v>
      </c>
    </row>
  </sheetData>
  <mergeCells count="6">
    <mergeCell ref="A9:E9"/>
    <mergeCell ref="C2:E2"/>
    <mergeCell ref="C3:E3"/>
    <mergeCell ref="B4:E4"/>
    <mergeCell ref="A7:E7"/>
    <mergeCell ref="A8:E8"/>
  </mergeCell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доходы 2023</vt:lpstr>
      <vt:lpstr>доходы 2024-2025</vt:lpstr>
      <vt:lpstr>полномочия 2023</vt:lpstr>
      <vt:lpstr>полномочия 2024-2025</vt:lpstr>
      <vt:lpstr>'доходы 2023'!Область_печати</vt:lpstr>
      <vt:lpstr>'доходы 2024-2025'!Область_печати</vt:lpstr>
    </vt:vector>
  </TitlesOfParts>
  <Company>finkom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dc:creator>
  <cp:lastModifiedBy>Adm-pravo2</cp:lastModifiedBy>
  <cp:lastPrinted>2023-01-12T07:21:10Z</cp:lastPrinted>
  <dcterms:created xsi:type="dcterms:W3CDTF">2006-05-12T06:58:42Z</dcterms:created>
  <dcterms:modified xsi:type="dcterms:W3CDTF">2023-01-12T07:21:14Z</dcterms:modified>
</cp:coreProperties>
</file>