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" sheetId="1" r:id="rId1"/>
  </sheets>
  <definedNames>
    <definedName name="_xlnm.Print_Area" localSheetId="0">'28.05.20'!$A$3:$M$74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/>
  <c r="C8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<sst xmlns="http://schemas.openxmlformats.org/spreadsheetml/2006/main" count="103" uniqueCount="93">
  <si>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</si>
  <si>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</si>
  <si>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</si>
  <si>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</si>
  <si>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</si>
  <si>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</si>
  <si>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</si>
  <si>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</si>
  <si>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</si>
  <si>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</si>
  <si>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</si>
  <si>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</si>
  <si>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</si>
  <si>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</si>
  <si>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</si>
  <si>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</si>
  <si>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</si>
  <si>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</si>
  <si>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</si>
  <si>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</si>
  <si>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</si>
  <si>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</si>
  <si>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</si>
  <si>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</si>
  <si>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</si>
  <si>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</si>
  <si>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</si>
  <si>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</si>
  <si>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</si>
  <si>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</si>
  <si>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</si>
  <si>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</si>
  <si>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</si>
  <si>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</si>
  <si>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</si>
  <si>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</si>
  <si>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</si>
  <si>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</si>
  <si>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</si>
  <si>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</si>
  <si>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</si>
  <si>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</si>
  <si>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</si>
  <si>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</si>
  <si>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</si>
  <si>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</si>
  <si>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</si>
  <si>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</si>
  <si>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</si>
  <si>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</si>
  <si>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</si>
  <si>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</si>
  <si>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</si>
  <si>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</si>
  <si>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</si>
  <si>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</si>
  <si>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</si>
  <si>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</si>
  <si>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</si>
  <si>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</si>
  <si>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</si>
  <si>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</si>
  <si>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</si>
  <si>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</si>
  <si>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</si>
  <si>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</si>
  <si>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</si>
  <si>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</si>
  <si>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</si>
  <si>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</si>
  <si>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</si>
  <si>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</si>
  <si>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</si>
  <si>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</si>
  <si>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</si>
  <si>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</si>
  <si>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</si>
  <si>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</si>
  <si>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</si>
  <si>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</si>
  <si>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</si>
  <si>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</si>
  <si>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</si>
  <si>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</si>
  <si>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</si>
  <si>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</si>
  <si>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</si>
  <si>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</si>
  <si>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</si>
  <si>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нет в реализации в магазине "Продукты" с.п. Шеркалы</t>
  </si>
  <si>
    <t>смена ассортимента товара  в магазине "Пятерочка" г.п. Приобье</t>
  </si>
  <si>
    <t>Новое поступление масок в АО "Октябрьская аптека" в наличии три вида</t>
  </si>
  <si>
    <t>изменение розничной цены  в магазинах "Пятерочка" г.п. Приобье , "Магнит" г.п. Талинка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</si>
</sst>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6" zoomScale="40" zoomScaleNormal="55" zoomScaleSheetLayoutView="40" zoomScalePageLayoutView="75" workbookViewId="0">
      <selection activeCell="E83" sqref="E83"/>
    </sheetView>
  </sheetViews>
  <sheetFormatPr defaultRowHeight="21"/>
  <cols>
    <col min="1" max="1" width="6.5703125" style="1" customWidth="1"/>
    <col min="2" max="2" width="94.42578125" style="6" customWidth="1"/>
    <col min="3" max="5" width="29" style="15" customWidth="1"/>
    <col min="6" max="6" width="80" style="16" customWidth="1"/>
    <col min="7" max="9" width="32" style="15" customWidth="1"/>
    <col min="10" max="12" width="37.42578125" style="15" customWidth="1"/>
    <col min="13" max="13" width="32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43979</v>
      </c>
      <c r="D4" s="17">
        <v>43978</v>
      </c>
      <c r="E4" s="18"/>
      <c r="F4" s="49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5.5" customHeight="1">
      <c r="A5" s="45" t="s">
        <v>1</v>
      </c>
      <c r="B5" s="46" t="s">
        <v>2</v>
      </c>
      <c r="C5" s="47" t="s">
        <v>3</v>
      </c>
      <c r="D5" s="47" t="s">
        <v>3</v>
      </c>
      <c r="E5" s="47" t="s">
        <v>52</v>
      </c>
      <c r="F5" s="49"/>
      <c r="G5" s="42" t="s">
        <v>44</v>
      </c>
      <c r="H5" s="42" t="s">
        <v>41</v>
      </c>
      <c r="I5" s="42" t="s">
        <v>43</v>
      </c>
      <c r="J5" s="48" t="s">
        <v>53</v>
      </c>
      <c r="K5" s="48"/>
      <c r="L5" s="42" t="s">
        <v>40</v>
      </c>
      <c r="M5" s="42" t="s">
        <v>42</v>
      </c>
    </row>
    <row r="6" spans="1:14" ht="48" customHeight="1">
      <c r="A6" s="45"/>
      <c r="B6" s="46"/>
      <c r="C6" s="47"/>
      <c r="D6" s="47"/>
      <c r="E6" s="47"/>
      <c r="F6" s="49"/>
      <c r="G6" s="37" t="s">
        <v>56</v>
      </c>
      <c r="H6" s="37" t="s">
        <v>54</v>
      </c>
      <c r="I6" s="37" t="s">
        <v>55</v>
      </c>
      <c r="J6" s="41" t="s">
        <v>39</v>
      </c>
      <c r="K6" s="41" t="s">
        <v>50</v>
      </c>
      <c r="L6" s="41" t="s">
        <v>51</v>
      </c>
      <c r="M6" s="41" t="s">
        <v>59</v>
      </c>
    </row>
    <row r="7" spans="1:14" ht="22.5" customHeight="1">
      <c r="A7" s="28"/>
      <c r="B7" s="29" t="s">
        <v>57</v>
      </c>
      <c r="C7" s="30"/>
      <c r="D7" s="30"/>
      <c r="E7" s="41"/>
      <c r="F7" s="43"/>
      <c r="G7" s="41"/>
      <c r="H7" s="41"/>
      <c r="I7" s="41"/>
      <c r="J7" s="41"/>
      <c r="K7" s="41"/>
      <c r="L7" s="41"/>
      <c r="M7" s="41"/>
    </row>
    <row r="8" spans="1:14" s="3" customFormat="1" ht="29.25" customHeight="1">
      <c r="A8" s="2">
        <v>1</v>
      </c>
      <c r="B8" s="11" t="s">
        <v>12</v>
      </c>
      <c r="C8" s="19">
        <f>AVERAGE(G8:M8)</f>
        <v>43.78</v>
      </c>
      <c r="D8" s="19">
        <v>44.015000000000008</v>
      </c>
      <c r="E8" s="33">
        <f t="shared" ref="E8:E21" si="0">C8/D8</f>
        <v>0.99466091105304999</v>
      </c>
      <c r="F8" s="14" t="s">
        <v>87</v>
      </c>
      <c r="G8" s="19">
        <v>32.99</v>
      </c>
      <c r="H8" s="19">
        <v>34.9</v>
      </c>
      <c r="I8" s="39">
        <v>31.79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15.68</v>
      </c>
      <c r="D9" s="19">
        <v>15.68</v>
      </c>
      <c r="E9" s="20">
        <f t="shared" si="0"/>
        <v>1</v>
      </c>
      <c r="F9" s="27"/>
      <c r="G9" s="19">
        <v>9.99</v>
      </c>
      <c r="H9" s="19">
        <v>16.899999999999999</v>
      </c>
      <c r="I9" s="19">
        <v>9.19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45.35</v>
      </c>
      <c r="D10" s="19">
        <v>45.35</v>
      </c>
      <c r="E10" s="22">
        <f t="shared" si="0"/>
        <v>1</v>
      </c>
      <c r="F10" s="27"/>
      <c r="G10" s="19">
        <v>39.75</v>
      </c>
      <c r="H10" s="19">
        <v>44.9</v>
      </c>
      <c r="I10" s="19">
        <v>26.95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23.25" customHeight="1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40.5">
      <c r="A16" s="2">
        <v>9</v>
      </c>
      <c r="B16" s="11" t="s">
        <v>61</v>
      </c>
      <c r="C16" s="19">
        <f t="shared" si="1"/>
        <v>101.83333333333333</v>
      </c>
      <c r="D16" s="19">
        <v>102.57333333333334</v>
      </c>
      <c r="E16" s="33">
        <f t="shared" si="0"/>
        <v>0.99278564929156365</v>
      </c>
      <c r="F16" s="14" t="s">
        <v>90</v>
      </c>
      <c r="G16" s="39">
        <v>91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60.405999999999992</v>
      </c>
      <c r="D18" s="19">
        <v>63.241999999999997</v>
      </c>
      <c r="E18" s="33">
        <f t="shared" si="0"/>
        <v>0.95515638341608411</v>
      </c>
      <c r="F18" s="14" t="s">
        <v>88</v>
      </c>
      <c r="G18" s="39">
        <v>55.8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58.7</v>
      </c>
      <c r="D19" s="19">
        <v>61.696000000000005</v>
      </c>
      <c r="E19" s="33">
        <f t="shared" si="0"/>
        <v>0.9514393153526971</v>
      </c>
      <c r="F19" s="14" t="s">
        <v>88</v>
      </c>
      <c r="G19" s="39">
        <v>63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40.5">
      <c r="A20" s="2">
        <v>13</v>
      </c>
      <c r="B20" s="7" t="s">
        <v>19</v>
      </c>
      <c r="C20" s="19">
        <f t="shared" si="1"/>
        <v>145.17666666666668</v>
      </c>
      <c r="D20" s="19">
        <v>140.98055555555555</v>
      </c>
      <c r="E20" s="33">
        <f t="shared" si="0"/>
        <v>1.0297637578074204</v>
      </c>
      <c r="F20" s="14" t="s">
        <v>89</v>
      </c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36"/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27" customHeight="1">
      <c r="A24" s="2">
        <v>17</v>
      </c>
      <c r="B24" s="11" t="s">
        <v>63</v>
      </c>
      <c r="C24" s="19">
        <f t="shared" si="1"/>
        <v>175.458</v>
      </c>
      <c r="D24" s="19">
        <v>174.84</v>
      </c>
      <c r="E24" s="22">
        <f>C24/D24</f>
        <v>1.00353466026081</v>
      </c>
      <c r="F24" s="14" t="s">
        <v>87</v>
      </c>
      <c r="G24" s="19">
        <v>156.4</v>
      </c>
      <c r="H24" s="19">
        <v>149.9</v>
      </c>
      <c r="I24" s="39">
        <v>105.99</v>
      </c>
      <c r="J24" s="19">
        <v>240</v>
      </c>
      <c r="K24" s="19"/>
      <c r="L24" s="19"/>
      <c r="M24" s="26">
        <v>225</v>
      </c>
      <c r="N24" s="13"/>
    </row>
    <row r="25" spans="1:14" s="3" customFormat="1" ht="25.5" customHeight="1">
      <c r="A25" s="2">
        <v>18</v>
      </c>
      <c r="B25" s="11" t="s">
        <v>64</v>
      </c>
      <c r="C25" s="19">
        <f t="shared" ref="C25:C27" si="2">AVERAGE(G25:M25)</f>
        <v>374.64</v>
      </c>
      <c r="D25" s="19">
        <v>374.64</v>
      </c>
      <c r="E25" s="22">
        <f t="shared" ref="E25:E27" si="3">C25/D25</f>
        <v>1</v>
      </c>
      <c r="F25" s="38"/>
      <c r="G25" s="19">
        <v>457.75</v>
      </c>
      <c r="H25" s="19">
        <v>149.83000000000001</v>
      </c>
      <c r="I25" s="19">
        <v>430.62</v>
      </c>
      <c r="J25" s="19">
        <v>440</v>
      </c>
      <c r="K25" s="19"/>
      <c r="L25" s="19"/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40.5">
      <c r="A27" s="2">
        <v>20</v>
      </c>
      <c r="B27" s="11" t="s">
        <v>66</v>
      </c>
      <c r="C27" s="19">
        <f t="shared" si="2"/>
        <v>342.13333333333338</v>
      </c>
      <c r="D27" s="19">
        <v>338.8</v>
      </c>
      <c r="E27" s="33">
        <f t="shared" si="3"/>
        <v>1.0098386462022826</v>
      </c>
      <c r="F27" s="14" t="s">
        <v>88</v>
      </c>
      <c r="G27" s="39">
        <v>410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40.5">
      <c r="A30" s="2">
        <v>23</v>
      </c>
      <c r="B30" s="11" t="s">
        <v>11</v>
      </c>
      <c r="C30" s="19">
        <f t="shared" si="4"/>
        <v>64.131666666666675</v>
      </c>
      <c r="D30" s="19">
        <v>64.183333333333337</v>
      </c>
      <c r="E30" s="22">
        <f>C30/D30</f>
        <v>0.99919501428200475</v>
      </c>
      <c r="F30" s="14" t="s">
        <v>88</v>
      </c>
      <c r="G30" s="39">
        <v>49.99</v>
      </c>
      <c r="H30" s="19">
        <v>64.900000000000006</v>
      </c>
      <c r="I30" s="19">
        <v>49.9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7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4.25" customHeight="1">
      <c r="A32" s="2">
        <v>25</v>
      </c>
      <c r="B32" s="11" t="s">
        <v>69</v>
      </c>
      <c r="C32" s="19">
        <f t="shared" si="4"/>
        <v>45.663333333333334</v>
      </c>
      <c r="D32" s="19">
        <v>45.663333333333334</v>
      </c>
      <c r="E32" s="20">
        <f>C32/D32</f>
        <v>1</v>
      </c>
      <c r="F32" s="13"/>
      <c r="G32" s="19">
        <v>46.99</v>
      </c>
      <c r="H32" s="19">
        <v>48.9</v>
      </c>
      <c r="I32" s="19">
        <v>41.1</v>
      </c>
      <c r="J32" s="19"/>
      <c r="K32" s="19"/>
      <c r="L32" s="19"/>
      <c r="M32" s="26"/>
      <c r="N32" s="13"/>
    </row>
    <row r="33" spans="1:19" s="3" customFormat="1" ht="42.75" customHeight="1">
      <c r="A33" s="2">
        <v>26</v>
      </c>
      <c r="B33" s="11" t="s">
        <v>70</v>
      </c>
      <c r="C33" s="19">
        <f t="shared" si="4"/>
        <v>59.941666666666663</v>
      </c>
      <c r="D33" s="19">
        <v>59.941666666666663</v>
      </c>
      <c r="E33" s="20">
        <f t="shared" ref="E33" si="5">C33/D33</f>
        <v>1</v>
      </c>
      <c r="F33" s="14"/>
      <c r="G33" s="19">
        <v>48.1</v>
      </c>
      <c r="H33" s="19">
        <v>49.9</v>
      </c>
      <c r="I33" s="19">
        <v>46.65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215.45333333333335</v>
      </c>
      <c r="D34" s="19">
        <v>215.45333333333335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/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378.31666666666666</v>
      </c>
      <c r="D35" s="19">
        <v>378.31666666666666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/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>AVERAGE(G36:M36)</f>
        <v>613.76666666666665</v>
      </c>
      <c r="D36" s="19">
        <v>613.76666666666665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>
        <v>600</v>
      </c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6.25">
      <c r="A38" s="2">
        <v>31</v>
      </c>
      <c r="B38" s="7" t="s">
        <v>25</v>
      </c>
      <c r="C38" s="19">
        <f>AVERAGE(G38:M38)</f>
        <v>121.13166666666666</v>
      </c>
      <c r="D38" s="19">
        <v>121.13166666666666</v>
      </c>
      <c r="E38" s="20">
        <f t="shared" si="7"/>
        <v>1</v>
      </c>
      <c r="F38" s="14"/>
      <c r="G38" s="19">
        <v>81.99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114.758</v>
      </c>
      <c r="D39" s="19">
        <v>114.758</v>
      </c>
      <c r="E39" s="20">
        <f t="shared" si="7"/>
        <v>1</v>
      </c>
      <c r="F39" s="14"/>
      <c r="G39" s="19">
        <v>84.99</v>
      </c>
      <c r="H39" s="19">
        <v>99.9</v>
      </c>
      <c r="I39" s="19">
        <v>93.9</v>
      </c>
      <c r="J39" s="19">
        <v>140</v>
      </c>
      <c r="K39" s="19"/>
      <c r="L39" s="19"/>
      <c r="M39" s="26">
        <v>155</v>
      </c>
      <c r="N39" s="13"/>
    </row>
    <row r="40" spans="1:19" ht="43.5" customHeight="1">
      <c r="A40" s="2">
        <v>33</v>
      </c>
      <c r="B40" s="7" t="s">
        <v>76</v>
      </c>
      <c r="C40" s="19">
        <f t="shared" si="8"/>
        <v>191.79833333333332</v>
      </c>
      <c r="D40" s="19">
        <v>191.63166666666666</v>
      </c>
      <c r="E40" s="20">
        <f t="shared" si="7"/>
        <v>1.0008697240365632</v>
      </c>
      <c r="F40" s="14" t="s">
        <v>92</v>
      </c>
      <c r="G40" s="39">
        <v>135.99</v>
      </c>
      <c r="H40" s="19">
        <v>149.9</v>
      </c>
      <c r="I40" s="39">
        <v>174.9</v>
      </c>
      <c r="J40" s="19">
        <v>220</v>
      </c>
      <c r="K40" s="19"/>
      <c r="L40" s="19">
        <v>220</v>
      </c>
      <c r="M40" s="26">
        <v>250</v>
      </c>
    </row>
    <row r="41" spans="1:19" s="6" customFormat="1" ht="40.5">
      <c r="A41" s="2">
        <v>34</v>
      </c>
      <c r="B41" s="7" t="s">
        <v>21</v>
      </c>
      <c r="C41" s="19">
        <f t="shared" ref="C41:C54" si="9">AVERAGE(G41:M41)</f>
        <v>32.957999999999998</v>
      </c>
      <c r="D41" s="19">
        <v>31.558</v>
      </c>
      <c r="E41" s="33">
        <f t="shared" ref="E41:E51" si="10">C41/D41</f>
        <v>1.0443627606312187</v>
      </c>
      <c r="F41" s="14" t="s">
        <v>88</v>
      </c>
      <c r="G41" s="39">
        <v>29.99</v>
      </c>
      <c r="H41" s="19">
        <v>29.9</v>
      </c>
      <c r="I41" s="19">
        <v>29.9</v>
      </c>
      <c r="J41" s="19">
        <v>40</v>
      </c>
      <c r="K41" s="19"/>
      <c r="L41" s="19"/>
      <c r="M41" s="26">
        <v>35</v>
      </c>
      <c r="N41" s="8"/>
    </row>
    <row r="42" spans="1:19" s="6" customFormat="1" ht="41.25" customHeight="1">
      <c r="A42" s="2">
        <v>35</v>
      </c>
      <c r="B42" s="7" t="s">
        <v>22</v>
      </c>
      <c r="C42" s="19">
        <f t="shared" si="9"/>
        <v>31.083333333333332</v>
      </c>
      <c r="D42" s="19">
        <v>31.033333333333331</v>
      </c>
      <c r="E42" s="20">
        <f t="shared" si="10"/>
        <v>1.0016111707841031</v>
      </c>
      <c r="F42" s="14" t="s">
        <v>88</v>
      </c>
      <c r="G42" s="39">
        <v>26.7</v>
      </c>
      <c r="H42" s="19">
        <v>19.899999999999999</v>
      </c>
      <c r="I42" s="19">
        <v>29.9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9.25" customHeight="1">
      <c r="A43" s="2">
        <v>36</v>
      </c>
      <c r="B43" s="7" t="s">
        <v>23</v>
      </c>
      <c r="C43" s="19">
        <f t="shared" si="9"/>
        <v>52.146666666666668</v>
      </c>
      <c r="D43" s="19">
        <v>49.964999999999996</v>
      </c>
      <c r="E43" s="34">
        <f t="shared" si="10"/>
        <v>1.0436638980619768</v>
      </c>
      <c r="F43" s="14" t="s">
        <v>87</v>
      </c>
      <c r="G43" s="19">
        <v>49.99</v>
      </c>
      <c r="H43" s="19">
        <v>49.9</v>
      </c>
      <c r="I43" s="39">
        <v>47.99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30.75" customHeight="1">
      <c r="A44" s="2">
        <v>37</v>
      </c>
      <c r="B44" s="7" t="s">
        <v>24</v>
      </c>
      <c r="C44" s="19">
        <f t="shared" si="9"/>
        <v>55.775999999999996</v>
      </c>
      <c r="D44" s="19">
        <v>53.557999999999993</v>
      </c>
      <c r="E44" s="33">
        <f t="shared" si="10"/>
        <v>1.0414130475372494</v>
      </c>
      <c r="F44" s="14" t="s">
        <v>87</v>
      </c>
      <c r="G44" s="19">
        <v>42.99</v>
      </c>
      <c r="H44" s="19">
        <v>59.9</v>
      </c>
      <c r="I44" s="39">
        <v>50.99</v>
      </c>
      <c r="J44" s="19"/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40.5">
      <c r="A48" s="2">
        <v>41</v>
      </c>
      <c r="B48" s="7" t="s">
        <v>28</v>
      </c>
      <c r="C48" s="19">
        <f t="shared" si="9"/>
        <v>38.73555555555555</v>
      </c>
      <c r="D48" s="19">
        <v>37.760555555555555</v>
      </c>
      <c r="E48" s="33">
        <f t="shared" si="10"/>
        <v>1.02582059468287</v>
      </c>
      <c r="F48" s="14" t="s">
        <v>88</v>
      </c>
      <c r="G48" s="39">
        <v>71.77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30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7.7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1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26.25">
      <c r="A64" s="2">
        <v>57</v>
      </c>
      <c r="B64" s="7" t="s">
        <v>7</v>
      </c>
      <c r="C64" s="19">
        <f t="shared" si="13"/>
        <v>57.557999999999993</v>
      </c>
      <c r="D64" s="19">
        <v>57.557999999999993</v>
      </c>
      <c r="E64" s="22">
        <f t="shared" si="14"/>
        <v>1</v>
      </c>
      <c r="F64" s="14"/>
      <c r="G64" s="19">
        <v>59.99</v>
      </c>
      <c r="H64" s="40">
        <v>59.9</v>
      </c>
      <c r="I64" s="19">
        <v>37.9</v>
      </c>
      <c r="J64" s="19">
        <v>80</v>
      </c>
      <c r="K64" s="19"/>
      <c r="L64" s="19"/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45.75" customHeight="1">
      <c r="A66" s="2">
        <v>59</v>
      </c>
      <c r="B66" s="32" t="s">
        <v>26</v>
      </c>
      <c r="C66" s="19">
        <f t="shared" ref="C66:C71" si="17">AVERAGE(G66:M66)</f>
        <v>31.535</v>
      </c>
      <c r="D66" s="19">
        <v>29.45</v>
      </c>
      <c r="E66" s="44">
        <f t="shared" ref="E66:E71" si="18">C66/D66</f>
        <v>1.0707979626485569</v>
      </c>
      <c r="F66" s="14" t="s">
        <v>91</v>
      </c>
      <c r="G66" s="19"/>
      <c r="H66" s="25"/>
      <c r="I66" s="25">
        <v>29.9</v>
      </c>
      <c r="J66" s="25"/>
      <c r="K66" s="35">
        <v>33.17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59.828888888888891</v>
      </c>
      <c r="D68" s="19">
        <v>59.828888888888891</v>
      </c>
      <c r="E68" s="24">
        <f t="shared" si="18"/>
        <v>1</v>
      </c>
      <c r="G68" s="19">
        <v>65.400000000000006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26.25">
      <c r="A71" s="2">
        <v>64</v>
      </c>
      <c r="B71" s="31" t="s">
        <v>48</v>
      </c>
      <c r="C71" s="19">
        <f t="shared" si="17"/>
        <v>72.463333333333324</v>
      </c>
      <c r="D71" s="19">
        <v>72.463333333333324</v>
      </c>
      <c r="E71" s="24">
        <f t="shared" si="18"/>
        <v>1</v>
      </c>
      <c r="F71" s="14"/>
      <c r="G71" s="19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1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1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1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28.05.20</vt:lpstr>
      <vt:lpstr>'28.05.20'!Область_печати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2020-05-27T13:34:11Z</cp:lastPrinted>
  <dcterms:created xsi:type="dcterms:W3CDTF">2020-02-26T18:00:37Z</dcterms:created>
  <dcterms:modified xsi:type="dcterms:W3CDTF">2020-05-28T05:31:01Z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